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uncan\Desktop\Desktop Safety Folder\"/>
    </mc:Choice>
  </mc:AlternateContent>
  <xr:revisionPtr revIDLastSave="0" documentId="8_{15141530-DD3C-4C5E-BFDB-750A15DB7A8F}" xr6:coauthVersionLast="47" xr6:coauthVersionMax="47" xr10:uidLastSave="{00000000-0000-0000-0000-000000000000}"/>
  <bookViews>
    <workbookView xWindow="-120" yWindow="-120" windowWidth="29040" windowHeight="15840" xr2:uid="{174D71B6-1782-46DE-A27E-2BD4FB9BF2D9}"/>
  </bookViews>
  <sheets>
    <sheet name="Inst &amp; overview" sheetId="2" r:id="rId1"/>
    <sheet name="Locations &amp; Activity" sheetId="11" r:id="rId2"/>
    <sheet name="Accessorials" sheetId="12" r:id="rId3"/>
    <sheet name="FSC" sheetId="5" r:id="rId4"/>
    <sheet name="Carrier Info" sheetId="7" r:id="rId5"/>
    <sheet name="Pricing" sheetId="1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1" l="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12" i="11"/>
  <c r="A13" i="11" s="1"/>
  <c r="A14" i="11" s="1"/>
  <c r="A15" i="11" s="1"/>
  <c r="A16" i="11" s="1"/>
  <c r="A17" i="11" s="1"/>
  <c r="A18" i="11" s="1"/>
  <c r="A19" i="11" s="1"/>
  <c r="A20" i="11" s="1"/>
  <c r="J9" i="2" l="1"/>
  <c r="J8" i="2"/>
</calcChain>
</file>

<file path=xl/sharedStrings.xml><?xml version="1.0" encoding="utf-8"?>
<sst xmlns="http://schemas.openxmlformats.org/spreadsheetml/2006/main" count="152" uniqueCount="139">
  <si>
    <t>Date of Distribution</t>
  </si>
  <si>
    <t>Due Date</t>
  </si>
  <si>
    <t>PROPOSAL INSTRUCTIONS</t>
  </si>
  <si>
    <t xml:space="preserve">This workbook contains multiple worksheets (tabs). The worksheets (tabs) are broken down as follows: </t>
  </si>
  <si>
    <r>
      <t>·</t>
    </r>
    <r>
      <rPr>
        <sz val="7"/>
        <rFont val="Times New Roman"/>
        <family val="1"/>
      </rPr>
      <t>  </t>
    </r>
    <r>
      <rPr>
        <sz val="10"/>
        <rFont val="Arial"/>
        <family val="2"/>
      </rPr>
      <t xml:space="preserve">  </t>
    </r>
  </si>
  <si>
    <t>Instructions and Overview (This tab)</t>
  </si>
  <si>
    <t>To:</t>
  </si>
  <si>
    <t>Transportation Protective Service</t>
  </si>
  <si>
    <t>Company Information</t>
  </si>
  <si>
    <t>Carrier Name:</t>
  </si>
  <si>
    <t>MC or DOT #:</t>
  </si>
  <si>
    <t>Name</t>
  </si>
  <si>
    <t>Phone</t>
  </si>
  <si>
    <t>Email</t>
  </si>
  <si>
    <t>Contract Contact:</t>
  </si>
  <si>
    <t>EDI Capable (Y/N)</t>
  </si>
  <si>
    <t>EDI Contact Email</t>
  </si>
  <si>
    <t>EDI Contact</t>
  </si>
  <si>
    <t>Notes:</t>
  </si>
  <si>
    <t>cc:</t>
  </si>
  <si>
    <t>Carrier Management</t>
  </si>
  <si>
    <t>The proposal or any questions must be submitted to:</t>
  </si>
  <si>
    <t xml:space="preserve">Your proposal must be submitted by the date listed above.  </t>
  </si>
  <si>
    <t>ID</t>
  </si>
  <si>
    <t>%</t>
  </si>
  <si>
    <t>ECA@redstonelogistics.com</t>
  </si>
  <si>
    <t>Duncan Hopwood</t>
  </si>
  <si>
    <t>d.hopwood@logrg.com</t>
  </si>
  <si>
    <t>Fuel will be % of the linehaul based on the DOE weekly US average</t>
  </si>
  <si>
    <t>Updated on Mondays with an effective date of the following Wednesday</t>
  </si>
  <si>
    <t>Fuel Surcharge Table</t>
  </si>
  <si>
    <t>Nat'l Avg Range</t>
  </si>
  <si>
    <t>**If fuel rises above $4.499 then the same formula will apply</t>
  </si>
  <si>
    <t>Accessorial charges will be assessed only if the service is provided</t>
  </si>
  <si>
    <t xml:space="preserve">**Note: Unless agreed to prior by all parties in writing, no other rules tariff or accessorial charges will apply for this customers.            If your proposal variers from these accessorial charges those need to be provided in the proposal. </t>
  </si>
  <si>
    <r>
      <rPr>
        <b/>
        <sz val="11"/>
        <color theme="1"/>
        <rFont val="Calibri"/>
        <family val="2"/>
        <scheme val="minor"/>
      </rPr>
      <t>Appointment/ Notification Delivery</t>
    </r>
    <r>
      <rPr>
        <sz val="11"/>
        <color theme="1"/>
        <rFont val="Calibri"/>
        <family val="2"/>
        <scheme val="minor"/>
      </rPr>
      <t>. No charge will apply</t>
    </r>
  </si>
  <si>
    <r>
      <t>Over-Dimension Shipments</t>
    </r>
    <r>
      <rPr>
        <sz val="11"/>
        <color theme="1"/>
        <rFont val="Calibri"/>
        <family val="2"/>
        <scheme val="minor"/>
      </rPr>
      <t xml:space="preserve"> - To be arranged on a spot basis</t>
    </r>
  </si>
  <si>
    <r>
      <rPr>
        <b/>
        <sz val="11"/>
        <color indexed="8"/>
        <rFont val="Calibri"/>
        <family val="2"/>
      </rPr>
      <t xml:space="preserve">Advancement of Charges.  </t>
    </r>
    <r>
      <rPr>
        <sz val="11"/>
        <color theme="1"/>
        <rFont val="Calibri"/>
        <family val="2"/>
        <scheme val="minor"/>
      </rPr>
      <t>Service fee at ten (10) percent of the amount advanced, subject to a minimum charge $12.00 per shipment</t>
    </r>
  </si>
  <si>
    <r>
      <rPr>
        <b/>
        <sz val="11"/>
        <color indexed="8"/>
        <rFont val="Calibri"/>
        <family val="2"/>
      </rPr>
      <t xml:space="preserve">Proof of Delivery.  </t>
    </r>
    <r>
      <rPr>
        <sz val="11"/>
        <color theme="1"/>
        <rFont val="Calibri"/>
        <family val="2"/>
        <scheme val="minor"/>
      </rPr>
      <t>No charge will apply</t>
    </r>
  </si>
  <si>
    <r>
      <t>Bill of Lading Correction.</t>
    </r>
    <r>
      <rPr>
        <sz val="11"/>
        <color theme="1"/>
        <rFont val="Calibri"/>
        <family val="2"/>
        <scheme val="minor"/>
      </rPr>
      <t xml:space="preserve">  No charge </t>
    </r>
  </si>
  <si>
    <r>
      <t>Reconsignment or Diversion</t>
    </r>
    <r>
      <rPr>
        <sz val="11"/>
        <color theme="1"/>
        <rFont val="Calibri"/>
        <family val="2"/>
        <scheme val="minor"/>
      </rPr>
      <t>. Reconsignment or diversion charges will be assessed according to when the reconsignment was requested</t>
    </r>
  </si>
  <si>
    <t>California Surcharge. A $8 charge per shipment will apply</t>
  </si>
  <si>
    <r>
      <rPr>
        <sz val="7"/>
        <color indexed="8"/>
        <rFont val="Calibri"/>
        <family val="2"/>
      </rPr>
      <t xml:space="preserve"> </t>
    </r>
    <r>
      <rPr>
        <b/>
        <sz val="11"/>
        <color indexed="8"/>
        <rFont val="Calibri"/>
        <family val="2"/>
      </rPr>
      <t xml:space="preserve">Collect on Delivery (C.O.D.) Shipments.  </t>
    </r>
    <r>
      <rPr>
        <sz val="11"/>
        <color theme="1"/>
        <rFont val="Calibri"/>
        <family val="2"/>
        <scheme val="minor"/>
      </rPr>
      <t>Handling charge at 3% of the C.O.D. amount, subject to a minimum of $23.00 per shipment.</t>
    </r>
  </si>
  <si>
    <t xml:space="preserve">1. Reconsignment prior to delivery: $26.50 </t>
  </si>
  <si>
    <t>2. Reconsignment after tender of delivery:$26.50</t>
  </si>
  <si>
    <r>
      <t xml:space="preserve">Construction Site  – </t>
    </r>
    <r>
      <rPr>
        <sz val="11"/>
        <color theme="1"/>
        <rFont val="Calibri"/>
        <family val="2"/>
        <scheme val="minor"/>
      </rPr>
      <t>Construction site that causes  limited access delivery charge of $40 per shipment</t>
    </r>
  </si>
  <si>
    <t>3. Diversion of a shipment from LTL to air transportation or expedited service: If diversion request results in unloading and reloading the line-haul vehicle upon which the shipment was loaded when the request was received, charge will be $30.00 per man hour</t>
  </si>
  <si>
    <r>
      <rPr>
        <b/>
        <sz val="11"/>
        <color indexed="8"/>
        <rFont val="Calibri"/>
        <family val="2"/>
      </rPr>
      <t>Cross-Border Shipment Management Fee.</t>
    </r>
    <r>
      <rPr>
        <sz val="11"/>
        <color theme="1"/>
        <rFont val="Calibri"/>
        <family val="2"/>
        <scheme val="minor"/>
      </rPr>
      <t xml:space="preserve">  $15</t>
    </r>
  </si>
  <si>
    <t>Detention of Vehicles with Power.</t>
  </si>
  <si>
    <r>
      <rPr>
        <b/>
        <sz val="11"/>
        <color indexed="8"/>
        <rFont val="Calibri"/>
        <family val="2"/>
      </rPr>
      <t>1. Applies to TL, Volume or Expedited Shipments With Power Units</t>
    </r>
    <r>
      <rPr>
        <sz val="11"/>
        <color theme="1"/>
        <rFont val="Calibri"/>
        <family val="2"/>
        <scheme val="minor"/>
      </rPr>
      <t>:</t>
    </r>
  </si>
  <si>
    <r>
      <rPr>
        <b/>
        <sz val="11"/>
        <color indexed="8"/>
        <rFont val="Calibri"/>
        <family val="2"/>
      </rPr>
      <t>Residential/ Home Pick-Up or Delivery</t>
    </r>
    <r>
      <rPr>
        <sz val="11"/>
        <color theme="1"/>
        <rFont val="Calibri"/>
        <family val="2"/>
        <scheme val="minor"/>
      </rPr>
      <t>.  When a pick-up or delivery service is provided at a private residence, where the entire premises on which a dwelling for living is located, is not open to the walk in public during normal business hours,  the flat rate will be $30.00</t>
    </r>
  </si>
  <si>
    <r>
      <rPr>
        <sz val="7"/>
        <color indexed="8"/>
        <rFont val="Calibri"/>
        <family val="2"/>
      </rPr>
      <t xml:space="preserve"> </t>
    </r>
    <r>
      <rPr>
        <sz val="11"/>
        <color theme="1"/>
        <rFont val="Calibri"/>
        <family val="2"/>
        <scheme val="minor"/>
      </rPr>
      <t>After expiration of allowance time ("Free-time") of 180 minutes per stop per vehicle for loading or unloading,  Detention rate per vehicle:</t>
    </r>
  </si>
  <si>
    <r>
      <t>i.</t>
    </r>
    <r>
      <rPr>
        <sz val="7"/>
        <color indexed="8"/>
        <rFont val="Calibri"/>
        <family val="2"/>
      </rPr>
      <t xml:space="preserve">    </t>
    </r>
    <r>
      <rPr>
        <sz val="11"/>
        <color theme="1"/>
        <rFont val="Calibri"/>
        <family val="2"/>
        <scheme val="minor"/>
      </rPr>
      <t>First hour at $35.00 per hour or fraction</t>
    </r>
  </si>
  <si>
    <r>
      <t>ii.</t>
    </r>
    <r>
      <rPr>
        <sz val="7"/>
        <color indexed="8"/>
        <rFont val="Calibri"/>
        <family val="2"/>
      </rPr>
      <t xml:space="preserve">   </t>
    </r>
    <r>
      <rPr>
        <sz val="11"/>
        <color theme="1"/>
        <rFont val="Calibri"/>
        <family val="2"/>
        <scheme val="minor"/>
      </rPr>
      <t>Second and consecutive hours at $80.00 per hour or fraction</t>
    </r>
  </si>
  <si>
    <r>
      <t xml:space="preserve">Redelivery.  </t>
    </r>
    <r>
      <rPr>
        <sz val="11"/>
        <color theme="1"/>
        <rFont val="Calibri"/>
        <family val="2"/>
        <scheme val="minor"/>
      </rPr>
      <t>Shipment subject to LTL rates: One or more additional tenders or final delivery at consignee’s place at $3.25 per CWT., subject to a minimum charge of $28.50 per shipment and subject to a maximum charge of $395.00 per shipment or vehicle.</t>
    </r>
  </si>
  <si>
    <r>
      <t>iii.</t>
    </r>
    <r>
      <rPr>
        <sz val="7"/>
        <color indexed="8"/>
        <rFont val="Calibri"/>
        <family val="2"/>
      </rPr>
      <t xml:space="preserve">  </t>
    </r>
    <r>
      <rPr>
        <sz val="11"/>
        <color theme="1"/>
        <rFont val="Calibri"/>
        <family val="2"/>
        <scheme val="minor"/>
      </rPr>
      <t>Subject to a Maximum charge of $500.</t>
    </r>
  </si>
  <si>
    <t>Driver Loading or Unloading.</t>
  </si>
  <si>
    <t>1. Driver-assisted loading at $30.00 per hour or fraction</t>
  </si>
  <si>
    <r>
      <t xml:space="preserve">Single Shipment.  </t>
    </r>
    <r>
      <rPr>
        <sz val="11"/>
        <color theme="1"/>
        <rFont val="Calibri"/>
        <family val="2"/>
        <scheme val="minor"/>
      </rPr>
      <t>No charge will apply</t>
    </r>
  </si>
  <si>
    <t>2. Driver-assisted unloading at $30.00 per hour or fraction</t>
  </si>
  <si>
    <r>
      <t xml:space="preserve">Sorting or Segregating Shipments.  </t>
    </r>
    <r>
      <rPr>
        <sz val="11"/>
        <color theme="1"/>
        <rFont val="Calibri"/>
        <family val="2"/>
        <scheme val="minor"/>
      </rPr>
      <t>Sorting or segregating shipments at $0.48 per shipping unit, subject to a minimum charge of $55.00 per shipment</t>
    </r>
  </si>
  <si>
    <t>3. Use of lumper-assist requires prior authorization</t>
  </si>
  <si>
    <r>
      <t>Forklift Service</t>
    </r>
    <r>
      <rPr>
        <sz val="11"/>
        <color theme="1"/>
        <rFont val="Calibri"/>
        <family val="2"/>
        <scheme val="minor"/>
      </rPr>
      <t>.  Forklift provided at $55.00 per 30 minutes or fraction thereof</t>
    </r>
  </si>
  <si>
    <r>
      <t xml:space="preserve">Storage.  </t>
    </r>
    <r>
      <rPr>
        <sz val="11"/>
        <color theme="1"/>
        <rFont val="Calibri"/>
        <family val="2"/>
        <scheme val="minor"/>
      </rPr>
      <t>Storage at $1.05 per CWT, subject to a minimum charge of $7.90 for each 24 hour period or $29.50 per shipment and subject to a maximum charge per 24-hour period or fraction:</t>
    </r>
  </si>
  <si>
    <r>
      <t>Guaranteed Service</t>
    </r>
    <r>
      <rPr>
        <sz val="11"/>
        <color theme="1"/>
        <rFont val="Calibri"/>
        <family val="2"/>
        <scheme val="minor"/>
      </rPr>
      <t xml:space="preserve">. </t>
    </r>
    <r>
      <rPr>
        <b/>
        <sz val="11"/>
        <color theme="1"/>
        <rFont val="Calibri"/>
        <family val="2"/>
        <scheme val="minor"/>
      </rPr>
      <t>Please include in your proposal.</t>
    </r>
  </si>
  <si>
    <r>
      <t>Hazardous Materials and Dangerous Goods.</t>
    </r>
    <r>
      <rPr>
        <sz val="11"/>
        <color theme="1"/>
        <rFont val="Calibri"/>
        <family val="2"/>
        <scheme val="minor"/>
      </rPr>
      <t xml:space="preserve">  A $10 charge will apply</t>
    </r>
  </si>
  <si>
    <r>
      <t xml:space="preserve">In Bond Shipments.  </t>
    </r>
    <r>
      <rPr>
        <sz val="11"/>
        <color theme="1"/>
        <rFont val="Calibri"/>
        <family val="2"/>
        <scheme val="minor"/>
      </rPr>
      <t>Charges in Item “Cross-Border Shipment Management Fee” include In Bond Shipments.  To be arranged on a spot basis.</t>
    </r>
  </si>
  <si>
    <t>1. First 24-hour period or fraction at $85.00 maximum per shipment</t>
  </si>
  <si>
    <t>2. Second 24-hour period or fraction at $120.00 per shipment</t>
  </si>
  <si>
    <t>Inside Pickup / Delivery</t>
  </si>
  <si>
    <t>3. Third and each succeeding 24-hour period or fraction at $170.00 per shipment</t>
  </si>
  <si>
    <t>All locations,  Inside pickup or delivery charge of $25.00</t>
  </si>
  <si>
    <r>
      <t xml:space="preserve">Lift-gate Service – </t>
    </r>
    <r>
      <rPr>
        <sz val="11"/>
        <color theme="1"/>
        <rFont val="Calibri"/>
        <family val="2"/>
        <scheme val="minor"/>
      </rPr>
      <t>$15 charge will apply.</t>
    </r>
  </si>
  <si>
    <r>
      <t>T</t>
    </r>
    <r>
      <rPr>
        <b/>
        <sz val="11"/>
        <color indexed="8"/>
        <rFont val="Calibri"/>
        <family val="2"/>
      </rPr>
      <t>rade Show Service. Arranged prior to shipping.</t>
    </r>
  </si>
  <si>
    <r>
      <t xml:space="preserve">Limited Access Location Delivery – </t>
    </r>
    <r>
      <rPr>
        <sz val="11"/>
        <color theme="1"/>
        <rFont val="Calibri"/>
        <family val="2"/>
        <scheme val="minor"/>
      </rPr>
      <t>Limited access delivery charge of $40 per shipment</t>
    </r>
  </si>
  <si>
    <r>
      <t xml:space="preserve">Marking or Tagging Freight.  </t>
    </r>
    <r>
      <rPr>
        <sz val="11"/>
        <color theme="1"/>
        <rFont val="Calibri"/>
        <family val="2"/>
        <scheme val="minor"/>
      </rPr>
      <t>Charge per package or piece of freight on which the marking or tag is changed or altered shall be $.55 subject to a minimum charge per shipment of $12.00</t>
    </r>
  </si>
  <si>
    <t>1. Service fees shall be negotiated prior to shipping</t>
  </si>
  <si>
    <t>2. Constant Surveillance Service: Service fees shall be negotiated prior to shipping</t>
  </si>
  <si>
    <r>
      <t xml:space="preserve">Temperature Protective Service.  </t>
    </r>
    <r>
      <rPr>
        <sz val="11"/>
        <color theme="1"/>
        <rFont val="Calibri"/>
        <family val="2"/>
        <scheme val="minor"/>
      </rPr>
      <t>Shall be negotiated prior to shipping if applicable</t>
    </r>
  </si>
  <si>
    <r>
      <t xml:space="preserve">Notification before Delivery. </t>
    </r>
    <r>
      <rPr>
        <sz val="11"/>
        <color theme="1"/>
        <rFont val="Calibri"/>
        <family val="2"/>
        <scheme val="minor"/>
      </rPr>
      <t>– No charge will apply</t>
    </r>
  </si>
  <si>
    <t>Redstone Logistics is requesting your proposal for multiple locations in North America</t>
  </si>
  <si>
    <t>Accessorial Charges. Target pricing is provided, please adjust to reflect your requirements or provide your own rules tariff</t>
  </si>
  <si>
    <r>
      <t xml:space="preserve">FSC Program. </t>
    </r>
    <r>
      <rPr>
        <sz val="10"/>
        <rFont val="Arial"/>
        <family val="2"/>
      </rPr>
      <t>Please see this tab for the applicable fuel scale. If you wish to propose an alternate fuel scale please do</t>
    </r>
  </si>
  <si>
    <t>Area</t>
  </si>
  <si>
    <t xml:space="preserve">Denver, CO </t>
  </si>
  <si>
    <t>Detroit, MI</t>
  </si>
  <si>
    <t xml:space="preserve">Southern CA / LA </t>
  </si>
  <si>
    <t>Fayetteville, AR</t>
  </si>
  <si>
    <t>Omaha, NE</t>
  </si>
  <si>
    <t>Dayton, OH</t>
  </si>
  <si>
    <t>Oklahoma City, OK</t>
  </si>
  <si>
    <t>Atlanta, GA</t>
  </si>
  <si>
    <t>Baltimore, MD</t>
  </si>
  <si>
    <t>Baton Rouge, LA</t>
  </si>
  <si>
    <t>Beaumont, TX</t>
  </si>
  <si>
    <t>Houston, TX</t>
  </si>
  <si>
    <t>Dallas, TX</t>
  </si>
  <si>
    <t>Corpus Christi, TX</t>
  </si>
  <si>
    <t>Boston MA</t>
  </si>
  <si>
    <t>Bridgeport, NJ</t>
  </si>
  <si>
    <t>Charleston, WV</t>
  </si>
  <si>
    <t>Chicago, IL</t>
  </si>
  <si>
    <t>Cincinnati, OH</t>
  </si>
  <si>
    <t>Cleveland, OH</t>
  </si>
  <si>
    <t>Columbia, SC</t>
  </si>
  <si>
    <t>Decatur,AL</t>
  </si>
  <si>
    <t>Jacksonville,FL</t>
  </si>
  <si>
    <t>Lake Charles, LA</t>
  </si>
  <si>
    <t>Linden, NJ</t>
  </si>
  <si>
    <t>Long Island, NY</t>
  </si>
  <si>
    <t>Memphis, TN</t>
  </si>
  <si>
    <t>Miami, FL</t>
  </si>
  <si>
    <t>Minneapolis, MN</t>
  </si>
  <si>
    <t>Mobile, AL</t>
  </si>
  <si>
    <t>Nashville, TN</t>
  </si>
  <si>
    <t>New Iberia, LA</t>
  </si>
  <si>
    <t>New Orleans, LA</t>
  </si>
  <si>
    <t>Norfolk, VA</t>
  </si>
  <si>
    <t>Odessa, TX</t>
  </si>
  <si>
    <t>Phoenix, AZ</t>
  </si>
  <si>
    <t>Richmond, VA</t>
  </si>
  <si>
    <t>San Antonio, TX</t>
  </si>
  <si>
    <t>Seattle, WA</t>
  </si>
  <si>
    <t>St. Louis, MO</t>
  </si>
  <si>
    <t>Avg # Pallets per shipment</t>
  </si>
  <si>
    <t>Nor Cal</t>
  </si>
  <si>
    <t>Vancouver, WA</t>
  </si>
  <si>
    <t>Kansas City, KS</t>
  </si>
  <si>
    <t>Facility Zip</t>
  </si>
  <si>
    <t>Milford CT</t>
  </si>
  <si>
    <t>Estimated Annual Shipments within 100 miles IB / OB to Facility</t>
  </si>
  <si>
    <t>Avg Weight per shipment (lbs)</t>
  </si>
  <si>
    <t>Please complete the My Carrier Packets application provided</t>
  </si>
  <si>
    <t>Spot Quote Contact</t>
  </si>
  <si>
    <t>Dispatch Contact</t>
  </si>
  <si>
    <t>Locations / areas in scope with activity summary</t>
  </si>
  <si>
    <t>Pricing Entry -for each location you wish to bid on, please provide a pricing proposal. Pallet pricing is preferred.</t>
  </si>
  <si>
    <r>
      <t xml:space="preserve">Carrier Information. </t>
    </r>
    <r>
      <rPr>
        <sz val="10"/>
        <rFont val="Arial"/>
        <family val="2"/>
      </rPr>
      <t xml:space="preserve">Please make sure to provide a spot rate quote contact and a dispatch contact </t>
    </r>
  </si>
  <si>
    <t>Please use a seperate tab for each location you wish to provide pricing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</si>
</sst>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d"/>
    <numFmt numFmtId="165" formatCode="[&lt;=9999999]###\-####;\(###\)\ ###\-####"/>
    <numFmt numFmtId="166" formatCode="&quot;$&quot;#,##0.00"/>
    <numFmt numFmtId="167" formatCode="0.0%"/>
    <numFmt numFmtId="168" formatCode="00000"/>
  </numFmts>
  <fonts count="28"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Times New Roman"/>
      <family val="1"/>
    </font>
    <font>
      <sz val="16"/>
      <color theme="1"/>
      <name val="Calibri"/>
      <family val="2"/>
      <scheme val="minor"/>
    </font>
    <font>
      <b/>
      <sz val="16"/>
      <name val="Times New Roman"/>
      <family val="1"/>
    </font>
    <font>
      <b/>
      <sz val="16"/>
      <color rgb="FFFF0000"/>
      <name val="Times New Roman"/>
      <family val="1"/>
    </font>
    <font>
      <b/>
      <u/>
      <sz val="10"/>
      <name val="Arial"/>
      <family val="2"/>
    </font>
    <font>
      <sz val="10"/>
      <name val="Arial"/>
      <family val="2"/>
    </font>
    <font>
      <sz val="10"/>
      <color indexed="10"/>
      <name val="Arial"/>
      <family val="2"/>
    </font>
    <font>
      <sz val="10"/>
      <color indexed="8"/>
      <name val="Arial"/>
      <family val="2"/>
    </font>
    <font>
      <sz val="10"/>
      <name val="Symbol"/>
      <family val="1"/>
      <charset val="2"/>
    </font>
    <font>
      <sz val="7"/>
      <name val="Times New Roman"/>
      <family val="1"/>
    </font>
    <font>
      <b/>
      <sz val="10"/>
      <name val="Arial"/>
      <family val="2"/>
    </font>
    <font>
      <b/>
      <i/>
      <sz val="10"/>
      <color indexed="10"/>
      <name val="Arial"/>
      <family val="2"/>
    </font>
    <font>
      <b/>
      <sz val="12"/>
      <color theme="1"/>
      <name val="Times New Roman"/>
      <family val="1"/>
    </font>
    <font>
      <sz val="12"/>
      <color theme="1"/>
      <name val="Times New Roman"/>
      <family val="1"/>
    </font>
    <font>
      <b/>
      <sz val="11"/>
      <color indexed="8"/>
      <name val="Calibri"/>
      <family val="2"/>
    </font>
    <font>
      <b/>
      <u/>
      <sz val="11"/>
      <color theme="1"/>
      <name val="Calibri"/>
      <family val="2"/>
      <scheme val="minor"/>
    </font>
    <font>
      <sz val="11"/>
      <color theme="0"/>
      <name val="Calibri"/>
      <family val="2"/>
      <scheme val="minor"/>
    </font>
    <font>
      <sz val="11"/>
      <color theme="1"/>
      <name val="Calibri"/>
      <family val="2"/>
      <scheme val="minor"/>
    </font>
    <font>
      <sz val="11"/>
      <color theme="1"/>
      <name val="Calibri"/>
      <family val="2"/>
    </font>
    <font>
      <b/>
      <sz val="16"/>
      <color rgb="FFFFFFFF"/>
      <name val="Calibri"/>
      <family val="2"/>
    </font>
    <font>
      <u/>
      <sz val="20"/>
      <color theme="0"/>
      <name val="Calibri"/>
      <family val="2"/>
      <scheme val="minor"/>
    </font>
    <font>
      <b/>
      <sz val="16"/>
      <color theme="0"/>
      <name val="Calibri"/>
      <family val="2"/>
      <scheme val="minor"/>
    </font>
    <font>
      <sz val="7"/>
      <color indexed="8"/>
      <name val="Calibri"/>
      <family val="2"/>
    </font>
    <font>
      <sz val="10"/>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A3838"/>
        <bgColor rgb="FF000000"/>
      </patternFill>
    </fill>
    <fill>
      <patternFill patternType="solid">
        <fgColor theme="2" tint="-0.749992370372631"/>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applyNumberFormat="0" applyFill="0" applyBorder="0" applyAlignment="0" applyProtection="0"/>
    <xf numFmtId="9" fontId="20" fillId="0" borderId="0" applyFont="0" applyFill="0" applyBorder="0" applyAlignment="0" applyProtection="0"/>
  </cellStyleXfs>
  <cellXfs count="143">
    <xf numFmtId="0" fontId="0" fillId="0" borderId="0" xfId="0"/>
    <xf numFmtId="0" fontId="0" fillId="2" borderId="0" xfId="0" applyFill="1" applyBorder="1"/>
    <xf numFmtId="0" fontId="0" fillId="0" borderId="4" xfId="0" applyBorder="1"/>
    <xf numFmtId="0" fontId="0" fillId="0" borderId="5" xfId="0" applyBorder="1"/>
    <xf numFmtId="0" fontId="3" fillId="2" borderId="0" xfId="0" applyFont="1" applyFill="1"/>
    <xf numFmtId="0" fontId="4" fillId="2" borderId="0" xfId="0" applyFont="1" applyFill="1"/>
    <xf numFmtId="14" fontId="3" fillId="2" borderId="9" xfId="0" applyNumberFormat="1" applyFont="1" applyFill="1" applyBorder="1"/>
    <xf numFmtId="164" fontId="5" fillId="2" borderId="9" xfId="0" applyNumberFormat="1" applyFont="1" applyFill="1" applyBorder="1" applyAlignment="1">
      <alignment horizontal="center"/>
    </xf>
    <xf numFmtId="14" fontId="6" fillId="2" borderId="9" xfId="0" applyNumberFormat="1" applyFont="1" applyFill="1" applyBorder="1"/>
    <xf numFmtId="0" fontId="0" fillId="2" borderId="0" xfId="0" applyFill="1"/>
    <xf numFmtId="0" fontId="7" fillId="2" borderId="0" xfId="0" applyFont="1" applyFill="1" applyBorder="1" applyProtection="1">
      <protection hidden="1"/>
    </xf>
    <xf numFmtId="0" fontId="8" fillId="2" borderId="0" xfId="0" applyFont="1" applyFill="1" applyBorder="1" applyProtection="1">
      <protection hidden="1"/>
    </xf>
    <xf numFmtId="0" fontId="9" fillId="2" borderId="0" xfId="0" applyFont="1" applyFill="1" applyBorder="1" applyProtection="1">
      <protection hidden="1"/>
    </xf>
    <xf numFmtId="0" fontId="10" fillId="2" borderId="0" xfId="0" applyFont="1" applyFill="1" applyBorder="1" applyProtection="1">
      <protection hidden="1"/>
    </xf>
    <xf numFmtId="0" fontId="11" fillId="2" borderId="0" xfId="0" applyFont="1" applyFill="1" applyBorder="1" applyAlignment="1" applyProtection="1">
      <alignment horizontal="right"/>
      <protection hidden="1"/>
    </xf>
    <xf numFmtId="0" fontId="13" fillId="2" borderId="0" xfId="0" applyFont="1" applyFill="1" applyBorder="1" applyProtection="1">
      <protection hidden="1"/>
    </xf>
    <xf numFmtId="0" fontId="14" fillId="2" borderId="0" xfId="0" applyFont="1" applyFill="1" applyBorder="1" applyProtection="1">
      <protection hidden="1"/>
    </xf>
    <xf numFmtId="0" fontId="0" fillId="2" borderId="0" xfId="0" applyFill="1" applyBorder="1" applyProtection="1">
      <protection hidden="1"/>
    </xf>
    <xf numFmtId="0" fontId="15" fillId="2" borderId="0" xfId="0" applyFont="1" applyFill="1"/>
    <xf numFmtId="0" fontId="1" fillId="2" borderId="0" xfId="0" applyFont="1" applyFill="1"/>
    <xf numFmtId="0" fontId="16" fillId="2" borderId="0" xfId="0" applyFont="1" applyFill="1"/>
    <xf numFmtId="0" fontId="2" fillId="2" borderId="0" xfId="1" applyFill="1"/>
    <xf numFmtId="0" fontId="0" fillId="2" borderId="0" xfId="0" applyFill="1" applyBorder="1" applyAlignment="1">
      <alignment horizontal="center"/>
    </xf>
    <xf numFmtId="0" fontId="0" fillId="2" borderId="5" xfId="0" applyFill="1" applyBorder="1"/>
    <xf numFmtId="0" fontId="1" fillId="2" borderId="4" xfId="0" applyFont="1" applyFill="1" applyBorder="1" applyAlignment="1">
      <alignment horizontal="center"/>
    </xf>
    <xf numFmtId="0" fontId="1" fillId="2" borderId="0" xfId="0" applyFont="1" applyFill="1" applyBorder="1" applyAlignment="1">
      <alignment horizontal="center"/>
    </xf>
    <xf numFmtId="0" fontId="0" fillId="2" borderId="4" xfId="0" applyFill="1" applyBorder="1"/>
    <xf numFmtId="0" fontId="0" fillId="2" borderId="9" xfId="0" applyFill="1" applyBorder="1"/>
    <xf numFmtId="165" fontId="0" fillId="2" borderId="9" xfId="0" applyNumberFormat="1" applyFill="1" applyBorder="1"/>
    <xf numFmtId="0" fontId="0" fillId="2" borderId="9" xfId="0" applyNumberFormat="1" applyFill="1" applyBorder="1"/>
    <xf numFmtId="0" fontId="0" fillId="2" borderId="6" xfId="0" applyFill="1" applyBorder="1"/>
    <xf numFmtId="0" fontId="0" fillId="2" borderId="7" xfId="0" applyFill="1" applyBorder="1"/>
    <xf numFmtId="0" fontId="0" fillId="2" borderId="8" xfId="0" applyFill="1" applyBorder="1"/>
    <xf numFmtId="0" fontId="0" fillId="2" borderId="3" xfId="0" applyFill="1" applyBorder="1"/>
    <xf numFmtId="0" fontId="0" fillId="0" borderId="0" xfId="0" applyAlignment="1">
      <alignment horizontal="center"/>
    </xf>
    <xf numFmtId="0" fontId="0" fillId="0" borderId="9" xfId="0" applyFill="1" applyBorder="1" applyAlignment="1">
      <alignment horizontal="center"/>
    </xf>
    <xf numFmtId="0" fontId="3" fillId="2" borderId="9" xfId="0" applyFont="1" applyFill="1" applyBorder="1" applyAlignment="1">
      <alignment horizontal="left"/>
    </xf>
    <xf numFmtId="0" fontId="18" fillId="2" borderId="1" xfId="0" applyFont="1" applyFill="1" applyBorder="1" applyAlignment="1">
      <alignment horizontal="center"/>
    </xf>
    <xf numFmtId="0" fontId="18" fillId="2" borderId="2" xfId="0" applyFont="1" applyFill="1" applyBorder="1" applyAlignment="1">
      <alignment horizontal="center"/>
    </xf>
    <xf numFmtId="0" fontId="0" fillId="0" borderId="9" xfId="0" applyFill="1" applyBorder="1" applyAlignment="1">
      <alignment horizontal="center"/>
    </xf>
    <xf numFmtId="0" fontId="0" fillId="2" borderId="9" xfId="0" applyFill="1" applyBorder="1" applyAlignment="1">
      <alignment horizontal="left" wrapText="1"/>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3" borderId="8" xfId="0" applyFont="1" applyFill="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0" xfId="0" applyFont="1"/>
    <xf numFmtId="166" fontId="21" fillId="0" borderId="16" xfId="0" applyNumberFormat="1" applyFont="1" applyBorder="1" applyAlignment="1">
      <alignment horizontal="center" vertical="center"/>
    </xf>
    <xf numFmtId="166" fontId="21" fillId="0" borderId="17" xfId="0" applyNumberFormat="1" applyFont="1" applyBorder="1" applyAlignment="1">
      <alignment horizontal="center" vertical="center"/>
    </xf>
    <xf numFmtId="167" fontId="21" fillId="0" borderId="18" xfId="2" applyNumberFormat="1" applyFont="1" applyFill="1" applyBorder="1" applyAlignment="1">
      <alignment horizontal="center" vertical="center"/>
    </xf>
    <xf numFmtId="0" fontId="21" fillId="0" borderId="0" xfId="0" applyFont="1" applyAlignment="1">
      <alignment horizontal="center" vertical="center"/>
    </xf>
    <xf numFmtId="166" fontId="21" fillId="0" borderId="19" xfId="0" applyNumberFormat="1" applyFont="1" applyBorder="1" applyAlignment="1">
      <alignment horizontal="center" vertical="center"/>
    </xf>
    <xf numFmtId="166" fontId="21" fillId="0" borderId="9" xfId="0" applyNumberFormat="1" applyFont="1" applyBorder="1" applyAlignment="1">
      <alignment horizontal="center" vertical="center"/>
    </xf>
    <xf numFmtId="167" fontId="21" fillId="0" borderId="20" xfId="2" applyNumberFormat="1" applyFont="1" applyFill="1" applyBorder="1" applyAlignment="1">
      <alignment horizontal="center" vertical="center"/>
    </xf>
    <xf numFmtId="167" fontId="21" fillId="0" borderId="0" xfId="2" applyNumberFormat="1" applyFont="1" applyFill="1" applyBorder="1" applyAlignment="1">
      <alignment horizontal="center" vertical="center"/>
    </xf>
    <xf numFmtId="166" fontId="21" fillId="0" borderId="21" xfId="0" applyNumberFormat="1" applyFont="1" applyBorder="1" applyAlignment="1">
      <alignment horizontal="center" vertical="center"/>
    </xf>
    <xf numFmtId="166" fontId="21" fillId="0" borderId="22" xfId="0" applyNumberFormat="1" applyFont="1" applyBorder="1" applyAlignment="1">
      <alignment horizontal="center" vertical="center"/>
    </xf>
    <xf numFmtId="167" fontId="21" fillId="0" borderId="23" xfId="2"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3" fillId="4" borderId="10" xfId="0" applyFont="1" applyFill="1" applyBorder="1" applyAlignment="1">
      <alignment horizontal="center"/>
    </xf>
    <xf numFmtId="0" fontId="23" fillId="4" borderId="11" xfId="0" applyFont="1" applyFill="1" applyBorder="1" applyAlignment="1">
      <alignment horizontal="center"/>
    </xf>
    <xf numFmtId="0" fontId="23" fillId="4" borderId="12" xfId="0" applyFont="1" applyFill="1" applyBorder="1" applyAlignment="1">
      <alignment horizontal="center"/>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5" xfId="0" applyFont="1" applyFill="1" applyBorder="1" applyAlignment="1">
      <alignment horizontal="center" vertical="center" wrapText="1"/>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0" xfId="0" applyAlignment="1">
      <alignment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0" fillId="0" borderId="19" xfId="0" applyBorder="1" applyAlignment="1">
      <alignment horizontal="left" wrapText="1"/>
    </xf>
    <xf numFmtId="0" fontId="0" fillId="0" borderId="9" xfId="0" applyBorder="1" applyAlignment="1">
      <alignment horizontal="left" wrapText="1"/>
    </xf>
    <xf numFmtId="0" fontId="0" fillId="0" borderId="20" xfId="0" applyBorder="1" applyAlignment="1">
      <alignment horizontal="left"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0" fontId="1" fillId="0" borderId="20" xfId="0" applyFont="1" applyBorder="1" applyAlignment="1">
      <alignment horizontal="left" vertical="center" wrapText="1"/>
    </xf>
    <xf numFmtId="0" fontId="0" fillId="0" borderId="19" xfId="0" applyBorder="1" applyAlignment="1">
      <alignment horizontal="left"/>
    </xf>
    <xf numFmtId="0" fontId="0" fillId="0" borderId="9" xfId="0" applyBorder="1" applyAlignment="1">
      <alignment horizontal="left"/>
    </xf>
    <xf numFmtId="0" fontId="0" fillId="0" borderId="20" xfId="0" applyBorder="1" applyAlignment="1">
      <alignment horizontal="left"/>
    </xf>
    <xf numFmtId="0" fontId="1" fillId="0" borderId="19" xfId="0" applyFont="1" applyBorder="1" applyAlignment="1">
      <alignment horizontal="left"/>
    </xf>
    <xf numFmtId="0" fontId="1" fillId="0" borderId="9" xfId="0" applyFont="1" applyBorder="1" applyAlignment="1">
      <alignment horizontal="left"/>
    </xf>
    <xf numFmtId="0" fontId="1" fillId="0" borderId="20" xfId="0" applyFont="1" applyBorder="1" applyAlignment="1">
      <alignment horizontal="left"/>
    </xf>
    <xf numFmtId="0" fontId="1" fillId="0" borderId="19" xfId="0" applyFont="1" applyBorder="1" applyAlignment="1">
      <alignment horizontal="left" wrapText="1"/>
    </xf>
    <xf numFmtId="0" fontId="1" fillId="0" borderId="9" xfId="0" applyFont="1" applyBorder="1" applyAlignment="1">
      <alignment horizontal="left" wrapText="1"/>
    </xf>
    <xf numFmtId="0" fontId="1" fillId="0" borderId="20"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0" fillId="0" borderId="0" xfId="0" applyAlignment="1">
      <alignment horizontal="left"/>
    </xf>
    <xf numFmtId="0" fontId="0" fillId="0" borderId="5" xfId="0" applyBorder="1" applyAlignment="1">
      <alignment horizontal="left"/>
    </xf>
    <xf numFmtId="0" fontId="0" fillId="0" borderId="0" xfId="0" applyAlignment="1">
      <alignment horizontal="left" wrapText="1"/>
    </xf>
    <xf numFmtId="0" fontId="0" fillId="0" borderId="5" xfId="0" applyBorder="1" applyAlignment="1">
      <alignment horizontal="left" wrapText="1"/>
    </xf>
    <xf numFmtId="0" fontId="1" fillId="0" borderId="21" xfId="0" applyFont="1" applyBorder="1" applyAlignment="1">
      <alignment horizontal="left"/>
    </xf>
    <xf numFmtId="0" fontId="0" fillId="0" borderId="22" xfId="0" applyBorder="1"/>
    <xf numFmtId="0" fontId="0" fillId="0" borderId="23" xfId="0" applyBorder="1"/>
    <xf numFmtId="0" fontId="0" fillId="0" borderId="4" xfId="0" applyBorder="1" applyAlignment="1">
      <alignment wrapText="1"/>
    </xf>
    <xf numFmtId="0" fontId="0" fillId="0" borderId="22" xfId="0" applyBorder="1" applyAlignment="1">
      <alignment horizontal="left"/>
    </xf>
    <xf numFmtId="0" fontId="0" fillId="0" borderId="23" xfId="0" applyBorder="1" applyAlignment="1">
      <alignment horizontal="left"/>
    </xf>
    <xf numFmtId="0" fontId="1" fillId="0" borderId="30" xfId="0" applyFont="1" applyBorder="1"/>
    <xf numFmtId="0" fontId="0" fillId="0" borderId="31" xfId="0" applyBorder="1"/>
    <xf numFmtId="0" fontId="0" fillId="0" borderId="32" xfId="0" applyBorder="1"/>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4" xfId="0" applyFont="1" applyBorder="1"/>
    <xf numFmtId="0" fontId="0" fillId="0" borderId="0" xfId="0" applyAlignment="1">
      <alignment horizontal="center" vertical="top" wrapText="1"/>
    </xf>
    <xf numFmtId="0" fontId="0" fillId="0" borderId="5" xfId="0" applyBorder="1" applyAlignment="1">
      <alignment horizontal="center" vertical="top" wrapText="1"/>
    </xf>
    <xf numFmtId="0" fontId="0" fillId="2" borderId="0" xfId="0" applyFill="1" applyAlignment="1">
      <alignment wrapText="1"/>
    </xf>
    <xf numFmtId="0" fontId="19" fillId="0" borderId="4" xfId="0" applyFont="1" applyBorder="1"/>
    <xf numFmtId="168" fontId="0" fillId="0" borderId="0" xfId="0" applyNumberFormat="1" applyAlignment="1">
      <alignment horizontal="center"/>
    </xf>
    <xf numFmtId="168" fontId="26" fillId="0" borderId="9" xfId="0" applyNumberFormat="1" applyFont="1" applyFill="1" applyBorder="1" applyAlignment="1">
      <alignment horizontal="center" vertical="center"/>
    </xf>
    <xf numFmtId="168" fontId="0" fillId="0" borderId="9" xfId="0" applyNumberFormat="1" applyFill="1" applyBorder="1" applyAlignment="1">
      <alignment horizontal="center"/>
    </xf>
    <xf numFmtId="168" fontId="0" fillId="0" borderId="9" xfId="0" applyNumberForma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68" fontId="1" fillId="0" borderId="9" xfId="0" applyNumberFormat="1" applyFont="1" applyFill="1" applyBorder="1" applyAlignment="1">
      <alignment horizontal="center" vertical="center"/>
    </xf>
    <xf numFmtId="0" fontId="0" fillId="0" borderId="0" xfId="0" applyAlignment="1">
      <alignment vertical="center"/>
    </xf>
    <xf numFmtId="0" fontId="0" fillId="5" borderId="0" xfId="0" applyFill="1" applyBorder="1" applyProtection="1">
      <protection hidden="1"/>
    </xf>
    <xf numFmtId="0" fontId="0" fillId="5" borderId="9" xfId="0" applyFill="1" applyBorder="1"/>
    <xf numFmtId="165" fontId="0" fillId="5" borderId="9" xfId="0" applyNumberFormat="1" applyFill="1" applyBorder="1"/>
    <xf numFmtId="0" fontId="0" fillId="5" borderId="9" xfId="0" applyNumberFormat="1" applyFill="1" applyBorder="1"/>
    <xf numFmtId="0" fontId="1" fillId="5" borderId="0" xfId="0" applyFont="1" applyFill="1" applyBorder="1" applyProtection="1">
      <protection hidden="1"/>
    </xf>
    <xf numFmtId="0" fontId="1" fillId="5" borderId="9" xfId="0" applyFont="1" applyFill="1" applyBorder="1"/>
    <xf numFmtId="165" fontId="1" fillId="5" borderId="9" xfId="0" applyNumberFormat="1" applyFont="1" applyFill="1" applyBorder="1"/>
    <xf numFmtId="0" fontId="1" fillId="5" borderId="9" xfId="0" applyNumberFormat="1" applyFont="1" applyFill="1" applyBorder="1"/>
    <xf numFmtId="0" fontId="1" fillId="5" borderId="0" xfId="0" applyFont="1" applyFill="1"/>
    <xf numFmtId="0" fontId="27" fillId="5" borderId="0" xfId="0" applyFont="1" applyFill="1"/>
    <xf numFmtId="0" fontId="13" fillId="2" borderId="0" xfId="0" applyFont="1" applyFill="1" applyBorder="1" applyAlignment="1" applyProtection="1">
      <protection hidden="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CD1885.DE894EF0" TargetMode="External"/><Relationship Id="rId2" Type="http://schemas.openxmlformats.org/officeDocument/2006/relationships/image" Target="../media/image1.jpeg"/><Relationship Id="rId1" Type="http://schemas.openxmlformats.org/officeDocument/2006/relationships/hyperlink" Target="http://www.redstonelogistics.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466725</xdr:colOff>
      <xdr:row>1</xdr:row>
      <xdr:rowOff>104776</xdr:rowOff>
    </xdr:from>
    <xdr:to>
      <xdr:col>9</xdr:col>
      <xdr:colOff>323850</xdr:colOff>
      <xdr:row>3</xdr:row>
      <xdr:rowOff>133351</xdr:rowOff>
    </xdr:to>
    <xdr:pic>
      <xdr:nvPicPr>
        <xdr:cNvPr id="2" name="Picture 1" descr="Description: Redstone Logo">
          <a:hlinkClick xmlns:r="http://schemas.openxmlformats.org/officeDocument/2006/relationships" r:id="rId1" tgtFrame="_BLANK????"/>
          <a:extLst>
            <a:ext uri="{FF2B5EF4-FFF2-40B4-BE49-F238E27FC236}">
              <a16:creationId xmlns:a16="http://schemas.microsoft.com/office/drawing/2014/main" id="{D7647265-8AAD-4F9C-9D54-E77E8F42B032}"/>
            </a:ext>
          </a:extLst>
        </xdr:cNvPr>
        <xdr:cNvPicPr/>
      </xdr:nvPicPr>
      <xdr:blipFill>
        <a:blip xmlns:r="http://schemas.openxmlformats.org/officeDocument/2006/relationships" r:embed="rId2" r:link="rId3" cstate="print"/>
        <a:srcRect/>
        <a:stretch>
          <a:fillRect/>
        </a:stretch>
      </xdr:blipFill>
      <xdr:spPr bwMode="auto">
        <a:xfrm>
          <a:off x="4733925" y="295276"/>
          <a:ext cx="1514475"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0</xdr:row>
      <xdr:rowOff>74295</xdr:rowOff>
    </xdr:from>
    <xdr:to>
      <xdr:col>3</xdr:col>
      <xdr:colOff>66675</xdr:colOff>
      <xdr:row>5</xdr:row>
      <xdr:rowOff>74374</xdr:rowOff>
    </xdr:to>
    <xdr:pic>
      <xdr:nvPicPr>
        <xdr:cNvPr id="2" name="Picture 1">
          <a:extLst>
            <a:ext uri="{FF2B5EF4-FFF2-40B4-BE49-F238E27FC236}">
              <a16:creationId xmlns:a16="http://schemas.microsoft.com/office/drawing/2014/main" id="{A3503EF6-EA02-4F82-BC22-E703EB9918DD}"/>
            </a:ext>
          </a:extLst>
        </xdr:cNvPr>
        <xdr:cNvPicPr>
          <a:picLocks noChangeAspect="1"/>
        </xdr:cNvPicPr>
      </xdr:nvPicPr>
      <xdr:blipFill>
        <a:blip xmlns:r="http://schemas.openxmlformats.org/officeDocument/2006/relationships" r:embed="rId1"/>
        <a:stretch>
          <a:fillRect/>
        </a:stretch>
      </xdr:blipFill>
      <xdr:spPr>
        <a:xfrm>
          <a:off x="2009775" y="74295"/>
          <a:ext cx="1905169" cy="952579"/>
        </a:xfrm>
        <a:prstGeom prst="rect">
          <a:avLst/>
        </a:prstGeom>
      </xdr:spPr>
    </xdr:pic>
    <xdr:clientData/>
  </xdr:twoCellAnchor>
  <xdr:twoCellAnchor editAs="oneCell">
    <xdr:from>
      <xdr:col>11</xdr:col>
      <xdr:colOff>238125</xdr:colOff>
      <xdr:row>1</xdr:row>
      <xdr:rowOff>161925</xdr:rowOff>
    </xdr:from>
    <xdr:to>
      <xdr:col>11</xdr:col>
      <xdr:colOff>238125</xdr:colOff>
      <xdr:row>4</xdr:row>
      <xdr:rowOff>8916</xdr:rowOff>
    </xdr:to>
    <xdr:pic>
      <xdr:nvPicPr>
        <xdr:cNvPr id="3" name="Picture 2">
          <a:extLst>
            <a:ext uri="{FF2B5EF4-FFF2-40B4-BE49-F238E27FC236}">
              <a16:creationId xmlns:a16="http://schemas.microsoft.com/office/drawing/2014/main" id="{337074B9-E886-4077-BDA5-B6BAE8561F53}"/>
            </a:ext>
          </a:extLst>
        </xdr:cNvPr>
        <xdr:cNvPicPr>
          <a:picLocks noChangeAspect="1"/>
        </xdr:cNvPicPr>
      </xdr:nvPicPr>
      <xdr:blipFill>
        <a:blip xmlns:r="http://schemas.openxmlformats.org/officeDocument/2006/relationships" r:embed="rId2"/>
        <a:stretch>
          <a:fillRect/>
        </a:stretch>
      </xdr:blipFill>
      <xdr:spPr>
        <a:xfrm>
          <a:off x="7362825" y="352425"/>
          <a:ext cx="1514092" cy="418491"/>
        </a:xfrm>
        <a:prstGeom prst="rect">
          <a:avLst/>
        </a:prstGeom>
      </xdr:spPr>
    </xdr:pic>
    <xdr:clientData/>
  </xdr:twoCellAnchor>
  <xdr:twoCellAnchor editAs="oneCell">
    <xdr:from>
      <xdr:col>12</xdr:col>
      <xdr:colOff>209550</xdr:colOff>
      <xdr:row>1</xdr:row>
      <xdr:rowOff>47625</xdr:rowOff>
    </xdr:from>
    <xdr:to>
      <xdr:col>15</xdr:col>
      <xdr:colOff>525948</xdr:colOff>
      <xdr:row>4</xdr:row>
      <xdr:rowOff>104775</xdr:rowOff>
    </xdr:to>
    <xdr:pic>
      <xdr:nvPicPr>
        <xdr:cNvPr id="4" name="Picture 3">
          <a:extLst>
            <a:ext uri="{FF2B5EF4-FFF2-40B4-BE49-F238E27FC236}">
              <a16:creationId xmlns:a16="http://schemas.microsoft.com/office/drawing/2014/main" id="{B289E41E-5A67-47C3-AE47-7A9026223CFC}"/>
            </a:ext>
          </a:extLst>
        </xdr:cNvPr>
        <xdr:cNvPicPr>
          <a:picLocks noChangeAspect="1"/>
        </xdr:cNvPicPr>
      </xdr:nvPicPr>
      <xdr:blipFill>
        <a:blip xmlns:r="http://schemas.openxmlformats.org/officeDocument/2006/relationships" r:embed="rId3"/>
        <a:stretch>
          <a:fillRect/>
        </a:stretch>
      </xdr:blipFill>
      <xdr:spPr>
        <a:xfrm>
          <a:off x="7981950" y="238125"/>
          <a:ext cx="2259498"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400050</xdr:colOff>
      <xdr:row>3</xdr:row>
      <xdr:rowOff>123825</xdr:rowOff>
    </xdr:from>
    <xdr:to>
      <xdr:col>9</xdr:col>
      <xdr:colOff>85342</xdr:colOff>
      <xdr:row>5</xdr:row>
      <xdr:rowOff>161316</xdr:rowOff>
    </xdr:to>
    <xdr:pic>
      <xdr:nvPicPr>
        <xdr:cNvPr id="3" name="Picture 2">
          <a:extLst>
            <a:ext uri="{FF2B5EF4-FFF2-40B4-BE49-F238E27FC236}">
              <a16:creationId xmlns:a16="http://schemas.microsoft.com/office/drawing/2014/main" id="{603760C2-7548-4F9D-B331-A51BA5014AED}"/>
            </a:ext>
          </a:extLst>
        </xdr:cNvPr>
        <xdr:cNvPicPr>
          <a:picLocks noChangeAspect="1"/>
        </xdr:cNvPicPr>
      </xdr:nvPicPr>
      <xdr:blipFill>
        <a:blip xmlns:r="http://schemas.openxmlformats.org/officeDocument/2006/relationships" r:embed="rId1"/>
        <a:stretch>
          <a:fillRect/>
        </a:stretch>
      </xdr:blipFill>
      <xdr:spPr>
        <a:xfrm>
          <a:off x="3038475" y="314325"/>
          <a:ext cx="1514092" cy="418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d.hopwood@logrg.com" TargetMode="External"/><Relationship Id="rId1" Type="http://schemas.openxmlformats.org/officeDocument/2006/relationships/hyperlink" Target="mailto:ECA@redstonelogistics.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8DA5-DEC0-4398-949D-6F22D8943040}">
  <dimension ref="A1:XFD34"/>
  <sheetViews>
    <sheetView showGridLines="0" tabSelected="1" workbookViewId="0">
      <selection activeCell="F33" sqref="F33"/>
    </sheetView>
  </sheetViews>
  <sheetFormatPr defaultColWidth="0" defaultRowHeight="15" zeroHeight="1" x14ac:dyDescent="0.25"/>
  <cols>
    <col min="1" max="1" width="6.7109375" customWidth="1"/>
    <col min="2" max="2" width="9.140625" customWidth="1"/>
    <col min="3" max="3" width="10.7109375" customWidth="1"/>
    <col min="4" max="8" width="9.140625" customWidth="1"/>
    <col min="9" max="9" width="15.7109375" customWidth="1"/>
    <col min="10" max="10" width="16" bestFit="1" customWidth="1"/>
    <col min="11" max="12" width="9.140625" customWidth="1"/>
    <col min="13" max="13" width="6" customWidth="1"/>
    <col min="14" max="16383" width="9.140625" hidden="1"/>
    <col min="16384" max="16384" width="35.140625" customWidth="1"/>
  </cols>
  <sheetData>
    <row r="1" spans="2:12" x14ac:dyDescent="0.25"/>
    <row r="2" spans="2:12" x14ac:dyDescent="0.25"/>
    <row r="3" spans="2:12" x14ac:dyDescent="0.25"/>
    <row r="4" spans="2:12" x14ac:dyDescent="0.25"/>
    <row r="5" spans="2:12" x14ac:dyDescent="0.25"/>
    <row r="6" spans="2:12" s="5" customFormat="1" ht="21" x14ac:dyDescent="0.35">
      <c r="B6" s="4" t="s">
        <v>80</v>
      </c>
    </row>
    <row r="7" spans="2:12" s="5" customFormat="1" ht="6" customHeight="1" x14ac:dyDescent="0.35"/>
    <row r="8" spans="2:12" s="5" customFormat="1" ht="21" x14ac:dyDescent="0.35">
      <c r="F8" s="36" t="s">
        <v>0</v>
      </c>
      <c r="G8" s="36"/>
      <c r="H8" s="36"/>
      <c r="I8" s="6">
        <v>44663</v>
      </c>
      <c r="J8" s="7">
        <f>WEEKDAY(I8)</f>
        <v>3</v>
      </c>
    </row>
    <row r="9" spans="2:12" s="5" customFormat="1" ht="21" x14ac:dyDescent="0.35">
      <c r="F9" s="36" t="s">
        <v>1</v>
      </c>
      <c r="G9" s="36"/>
      <c r="H9" s="36"/>
      <c r="I9" s="8">
        <v>44680</v>
      </c>
      <c r="J9" s="7">
        <f>WEEKDAY(I9)</f>
        <v>6</v>
      </c>
    </row>
    <row r="10" spans="2:12" s="9" customFormat="1" x14ac:dyDescent="0.25"/>
    <row r="11" spans="2:12" s="9" customFormat="1" x14ac:dyDescent="0.25">
      <c r="B11" s="10" t="s">
        <v>2</v>
      </c>
      <c r="C11" s="11"/>
      <c r="D11" s="11"/>
      <c r="E11" s="11"/>
      <c r="F11" s="11"/>
      <c r="G11" s="11"/>
      <c r="H11" s="12"/>
      <c r="I11" s="12"/>
      <c r="J11" s="12"/>
      <c r="K11" s="12"/>
      <c r="L11" s="12"/>
    </row>
    <row r="12" spans="2:12" s="9" customFormat="1" x14ac:dyDescent="0.25">
      <c r="B12" s="13" t="s">
        <v>3</v>
      </c>
      <c r="C12" s="11"/>
      <c r="D12" s="11"/>
      <c r="E12" s="11"/>
      <c r="F12" s="11"/>
      <c r="G12" s="11"/>
      <c r="H12" s="12"/>
      <c r="I12" s="12"/>
      <c r="J12" s="12"/>
      <c r="K12" s="12"/>
      <c r="L12" s="12"/>
    </row>
    <row r="13" spans="2:12" s="9" customFormat="1" x14ac:dyDescent="0.25">
      <c r="B13" s="11"/>
      <c r="C13" s="11"/>
      <c r="D13" s="11"/>
      <c r="E13" s="11"/>
      <c r="F13" s="11"/>
      <c r="G13" s="11"/>
      <c r="H13" s="12"/>
      <c r="I13" s="12"/>
      <c r="J13" s="12"/>
      <c r="K13" s="12"/>
      <c r="L13" s="12"/>
    </row>
    <row r="14" spans="2:12" s="9" customFormat="1" ht="18" customHeight="1" x14ac:dyDescent="0.25">
      <c r="B14" s="14" t="s">
        <v>4</v>
      </c>
      <c r="C14" s="15" t="s">
        <v>5</v>
      </c>
      <c r="D14" s="11"/>
      <c r="E14" s="11"/>
      <c r="F14" s="11"/>
      <c r="G14" s="11"/>
      <c r="H14" s="11"/>
      <c r="I14" s="11"/>
      <c r="J14" s="11"/>
      <c r="K14" s="11"/>
      <c r="L14" s="11"/>
    </row>
    <row r="15" spans="2:12" s="9" customFormat="1" ht="18" customHeight="1" x14ac:dyDescent="0.25">
      <c r="B15" s="14" t="s">
        <v>4</v>
      </c>
      <c r="C15" s="15" t="s">
        <v>135</v>
      </c>
      <c r="D15" s="11"/>
      <c r="E15" s="11"/>
      <c r="F15" s="11"/>
      <c r="G15" s="11"/>
      <c r="H15" s="11"/>
      <c r="I15" s="11"/>
      <c r="J15" s="11"/>
      <c r="K15" s="11"/>
      <c r="L15" s="11"/>
    </row>
    <row r="16" spans="2:12" s="9" customFormat="1" ht="18" customHeight="1" x14ac:dyDescent="0.25">
      <c r="B16" s="14" t="s">
        <v>4</v>
      </c>
      <c r="C16" s="15" t="s">
        <v>81</v>
      </c>
      <c r="D16" s="11"/>
      <c r="E16" s="11"/>
      <c r="F16" s="11"/>
      <c r="G16" s="11"/>
      <c r="H16" s="11"/>
      <c r="I16" s="11"/>
      <c r="J16" s="11"/>
      <c r="K16" s="11"/>
      <c r="L16" s="11"/>
    </row>
    <row r="17" spans="2:12" s="9" customFormat="1" ht="18" customHeight="1" x14ac:dyDescent="0.25">
      <c r="B17" s="14" t="s">
        <v>4</v>
      </c>
      <c r="C17" s="15" t="s">
        <v>82</v>
      </c>
      <c r="D17" s="11"/>
      <c r="E17" s="11"/>
      <c r="F17" s="11"/>
      <c r="G17" s="11"/>
      <c r="H17" s="11"/>
      <c r="I17" s="11"/>
      <c r="J17" s="11"/>
      <c r="K17" s="11"/>
      <c r="L17" s="11"/>
    </row>
    <row r="18" spans="2:12" s="9" customFormat="1" ht="18" customHeight="1" x14ac:dyDescent="0.25">
      <c r="B18" s="14" t="s">
        <v>4</v>
      </c>
      <c r="C18" s="142" t="s">
        <v>136</v>
      </c>
      <c r="D18" s="11"/>
      <c r="E18" s="11"/>
      <c r="F18" s="11"/>
      <c r="G18" s="11"/>
      <c r="H18" s="11"/>
      <c r="I18" s="11"/>
      <c r="J18" s="11"/>
      <c r="K18" s="11"/>
      <c r="L18" s="11"/>
    </row>
    <row r="19" spans="2:12" s="9" customFormat="1" ht="18" customHeight="1" x14ac:dyDescent="0.25">
      <c r="B19" s="14" t="s">
        <v>4</v>
      </c>
      <c r="C19" s="15" t="s">
        <v>137</v>
      </c>
      <c r="D19" s="11"/>
      <c r="E19" s="11"/>
      <c r="F19" s="11"/>
      <c r="G19" s="11"/>
      <c r="H19" s="16"/>
      <c r="I19" s="11"/>
      <c r="J19" s="11"/>
      <c r="K19" s="11"/>
      <c r="L19" s="11"/>
    </row>
    <row r="20" spans="2:12" s="9" customFormat="1" ht="18" customHeight="1" x14ac:dyDescent="0.25">
      <c r="B20" s="14"/>
      <c r="C20" s="15"/>
      <c r="D20" s="11"/>
      <c r="E20" s="11"/>
      <c r="F20" s="11"/>
      <c r="G20" s="11"/>
      <c r="H20" s="11"/>
      <c r="I20" s="11"/>
      <c r="J20" s="11"/>
      <c r="K20" s="11"/>
      <c r="L20" s="11"/>
    </row>
    <row r="21" spans="2:12" s="9" customFormat="1" x14ac:dyDescent="0.25"/>
    <row r="22" spans="2:12" s="19" customFormat="1" ht="15.75" x14ac:dyDescent="0.25">
      <c r="B22" s="18" t="s">
        <v>22</v>
      </c>
    </row>
    <row r="23" spans="2:12" s="19" customFormat="1" ht="15.75" x14ac:dyDescent="0.25">
      <c r="B23" s="18" t="s">
        <v>21</v>
      </c>
    </row>
    <row r="24" spans="2:12" s="9" customFormat="1" x14ac:dyDescent="0.25"/>
    <row r="25" spans="2:12" s="9" customFormat="1" ht="15.75" x14ac:dyDescent="0.25">
      <c r="B25" s="20" t="s">
        <v>6</v>
      </c>
      <c r="C25" s="20" t="s">
        <v>20</v>
      </c>
      <c r="F25" s="20"/>
      <c r="G25" s="20"/>
      <c r="H25" s="20" t="s">
        <v>19</v>
      </c>
      <c r="I25" s="20" t="s">
        <v>26</v>
      </c>
    </row>
    <row r="26" spans="2:12" s="9" customFormat="1" ht="15.75" x14ac:dyDescent="0.25">
      <c r="C26" s="21" t="s">
        <v>25</v>
      </c>
      <c r="F26" s="20"/>
      <c r="G26" s="20"/>
      <c r="I26" s="21" t="s">
        <v>27</v>
      </c>
    </row>
    <row r="27" spans="2:12" s="9" customFormat="1" ht="15.75" x14ac:dyDescent="0.25">
      <c r="C27" s="20"/>
      <c r="G27" s="21"/>
      <c r="I27" s="21"/>
    </row>
    <row r="28" spans="2:12" s="9" customFormat="1" ht="15.75" x14ac:dyDescent="0.25">
      <c r="C28"/>
      <c r="G28" s="20"/>
      <c r="I28" s="20"/>
    </row>
    <row r="29" spans="2:12" x14ac:dyDescent="0.25"/>
    <row r="32" spans="2:12" x14ac:dyDescent="0.25"/>
    <row r="33" x14ac:dyDescent="0.25"/>
    <row r="34" x14ac:dyDescent="0.25"/>
  </sheetData>
  <mergeCells count="2">
    <mergeCell ref="F8:H8"/>
    <mergeCell ref="F9:H9"/>
  </mergeCells>
  <hyperlinks>
    <hyperlink ref="C26" r:id="rId1" xr:uid="{A7A257D1-A65C-47F6-A4B0-931A9B14CFD8}"/>
    <hyperlink ref="I26" r:id="rId2" xr:uid="{FAFC6EE2-4066-4A11-A5C0-D2D8A7A78ABD}"/>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023D-0B24-4836-9F6D-4DA1CDA1137B}">
  <dimension ref="A1:F45"/>
  <sheetViews>
    <sheetView topLeftCell="A7" workbookViewId="0">
      <selection activeCell="H19" sqref="H19"/>
    </sheetView>
  </sheetViews>
  <sheetFormatPr defaultRowHeight="15" x14ac:dyDescent="0.25"/>
  <cols>
    <col min="1" max="1" width="9.140625" style="34"/>
    <col min="2" max="2" width="17.7109375" style="34" bestFit="1" customWidth="1"/>
    <col min="3" max="3" width="54.85546875" style="34" customWidth="1"/>
    <col min="4" max="4" width="13.140625" style="124" customWidth="1"/>
    <col min="5" max="5" width="17.42578125" style="34" customWidth="1"/>
    <col min="6" max="6" width="14" style="34" customWidth="1"/>
  </cols>
  <sheetData>
    <row r="1" spans="1:6" s="131" customFormat="1" ht="45" x14ac:dyDescent="0.25">
      <c r="A1" s="128" t="s">
        <v>23</v>
      </c>
      <c r="B1" s="128" t="s">
        <v>83</v>
      </c>
      <c r="C1" s="129" t="s">
        <v>130</v>
      </c>
      <c r="D1" s="130" t="s">
        <v>128</v>
      </c>
      <c r="E1" s="129" t="s">
        <v>124</v>
      </c>
      <c r="F1" s="129" t="s">
        <v>131</v>
      </c>
    </row>
    <row r="2" spans="1:6" x14ac:dyDescent="0.25">
      <c r="A2" s="35">
        <v>1</v>
      </c>
      <c r="B2" s="35" t="s">
        <v>84</v>
      </c>
      <c r="C2" s="35">
        <v>242</v>
      </c>
      <c r="D2" s="125">
        <v>80239</v>
      </c>
      <c r="E2" s="35">
        <v>1.25</v>
      </c>
      <c r="F2" s="35">
        <v>1256</v>
      </c>
    </row>
    <row r="3" spans="1:6" x14ac:dyDescent="0.25">
      <c r="A3" s="35">
        <v>2</v>
      </c>
      <c r="B3" s="35" t="s">
        <v>85</v>
      </c>
      <c r="C3" s="35">
        <v>753</v>
      </c>
      <c r="D3" s="125">
        <v>48150</v>
      </c>
      <c r="E3" s="35">
        <v>1.31</v>
      </c>
      <c r="F3" s="35">
        <v>1500</v>
      </c>
    </row>
    <row r="4" spans="1:6" x14ac:dyDescent="0.25">
      <c r="A4" s="35">
        <v>3</v>
      </c>
      <c r="B4" s="35" t="s">
        <v>125</v>
      </c>
      <c r="C4" s="35">
        <v>547</v>
      </c>
      <c r="D4" s="125">
        <v>95407</v>
      </c>
      <c r="E4" s="35">
        <v>1.36</v>
      </c>
      <c r="F4" s="35">
        <v>1578</v>
      </c>
    </row>
    <row r="5" spans="1:6" x14ac:dyDescent="0.25">
      <c r="A5" s="35">
        <v>4</v>
      </c>
      <c r="B5" s="35" t="s">
        <v>86</v>
      </c>
      <c r="C5" s="35">
        <v>2450</v>
      </c>
      <c r="D5" s="125">
        <v>91355</v>
      </c>
      <c r="E5" s="35">
        <v>1.5</v>
      </c>
      <c r="F5" s="35">
        <v>2450</v>
      </c>
    </row>
    <row r="6" spans="1:6" x14ac:dyDescent="0.25">
      <c r="A6" s="35">
        <v>5</v>
      </c>
      <c r="B6" s="35" t="s">
        <v>126</v>
      </c>
      <c r="C6" s="35">
        <v>354</v>
      </c>
      <c r="D6" s="125">
        <v>98661</v>
      </c>
      <c r="E6" s="35">
        <v>1.8</v>
      </c>
      <c r="F6" s="35">
        <v>2550</v>
      </c>
    </row>
    <row r="7" spans="1:6" x14ac:dyDescent="0.25">
      <c r="A7" s="35">
        <v>6</v>
      </c>
      <c r="B7" s="35" t="s">
        <v>129</v>
      </c>
      <c r="C7" s="35">
        <v>677</v>
      </c>
      <c r="D7" s="126">
        <v>6460</v>
      </c>
      <c r="E7" s="35">
        <v>1.45</v>
      </c>
      <c r="F7" s="35">
        <v>850</v>
      </c>
    </row>
    <row r="8" spans="1:6" x14ac:dyDescent="0.25">
      <c r="A8" s="35">
        <v>7</v>
      </c>
      <c r="B8" s="35" t="s">
        <v>87</v>
      </c>
      <c r="C8" s="35">
        <v>122</v>
      </c>
      <c r="D8" s="35">
        <v>72701</v>
      </c>
      <c r="E8" s="35">
        <v>3.4</v>
      </c>
      <c r="F8" s="35">
        <v>4280</v>
      </c>
    </row>
    <row r="9" spans="1:6" x14ac:dyDescent="0.25">
      <c r="A9" s="35">
        <v>8</v>
      </c>
      <c r="B9" s="35" t="s">
        <v>88</v>
      </c>
      <c r="C9" s="35">
        <v>148</v>
      </c>
      <c r="D9" s="35">
        <v>68144</v>
      </c>
      <c r="E9" s="35">
        <v>1.46</v>
      </c>
      <c r="F9" s="35">
        <v>1913</v>
      </c>
    </row>
    <row r="10" spans="1:6" x14ac:dyDescent="0.25">
      <c r="A10" s="35">
        <v>9</v>
      </c>
      <c r="B10" s="35" t="s">
        <v>127</v>
      </c>
      <c r="C10" s="35">
        <v>142</v>
      </c>
      <c r="D10" s="35">
        <v>66215</v>
      </c>
      <c r="E10" s="35">
        <v>1.1200000000000001</v>
      </c>
      <c r="F10" s="35">
        <v>697</v>
      </c>
    </row>
    <row r="11" spans="1:6" x14ac:dyDescent="0.25">
      <c r="A11" s="35">
        <v>10</v>
      </c>
      <c r="B11" s="35" t="s">
        <v>89</v>
      </c>
      <c r="C11" s="35">
        <v>83</v>
      </c>
      <c r="D11" s="35">
        <v>45385</v>
      </c>
      <c r="E11" s="35">
        <v>1.04</v>
      </c>
      <c r="F11" s="35">
        <v>520</v>
      </c>
    </row>
    <row r="12" spans="1:6" x14ac:dyDescent="0.25">
      <c r="A12" s="35">
        <f>A11+1</f>
        <v>11</v>
      </c>
      <c r="B12" s="35" t="s">
        <v>98</v>
      </c>
      <c r="C12" s="35">
        <v>424</v>
      </c>
      <c r="D12" s="127">
        <v>1756</v>
      </c>
      <c r="E12" s="35">
        <v>1</v>
      </c>
      <c r="F12" s="35">
        <v>1365</v>
      </c>
    </row>
    <row r="13" spans="1:6" x14ac:dyDescent="0.25">
      <c r="A13" s="35">
        <f t="shared" ref="A13:A20" si="0">A12+1</f>
        <v>12</v>
      </c>
      <c r="B13" s="35" t="s">
        <v>108</v>
      </c>
      <c r="C13" s="35">
        <v>822</v>
      </c>
      <c r="D13" s="127">
        <v>7036</v>
      </c>
      <c r="E13" s="35">
        <v>1</v>
      </c>
      <c r="F13" s="35">
        <v>1365</v>
      </c>
    </row>
    <row r="14" spans="1:6" x14ac:dyDescent="0.25">
      <c r="A14" s="35">
        <f t="shared" si="0"/>
        <v>13</v>
      </c>
      <c r="B14" s="35" t="s">
        <v>99</v>
      </c>
      <c r="C14" s="35">
        <v>336</v>
      </c>
      <c r="D14" s="127">
        <v>8014</v>
      </c>
      <c r="E14" s="35">
        <v>1</v>
      </c>
      <c r="F14" s="35">
        <v>1365</v>
      </c>
    </row>
    <row r="15" spans="1:6" x14ac:dyDescent="0.25">
      <c r="A15" s="35">
        <f t="shared" si="0"/>
        <v>14</v>
      </c>
      <c r="B15" s="35" t="s">
        <v>109</v>
      </c>
      <c r="C15" s="35">
        <v>407</v>
      </c>
      <c r="D15" s="127">
        <v>11803</v>
      </c>
      <c r="E15" s="35">
        <v>1</v>
      </c>
      <c r="F15" s="35">
        <v>1365</v>
      </c>
    </row>
    <row r="16" spans="1:6" x14ac:dyDescent="0.25">
      <c r="A16" s="35">
        <f t="shared" si="0"/>
        <v>15</v>
      </c>
      <c r="B16" s="35" t="s">
        <v>92</v>
      </c>
      <c r="C16" s="35">
        <v>369</v>
      </c>
      <c r="D16" s="127">
        <v>21060</v>
      </c>
      <c r="E16" s="35">
        <v>1</v>
      </c>
      <c r="F16" s="35">
        <v>1365</v>
      </c>
    </row>
    <row r="17" spans="1:6" x14ac:dyDescent="0.25">
      <c r="A17" s="35">
        <f t="shared" si="0"/>
        <v>16</v>
      </c>
      <c r="B17" s="35" t="s">
        <v>120</v>
      </c>
      <c r="C17" s="35">
        <v>122</v>
      </c>
      <c r="D17" s="126">
        <v>23224</v>
      </c>
      <c r="E17" s="35">
        <v>1</v>
      </c>
      <c r="F17" s="35">
        <v>1365</v>
      </c>
    </row>
    <row r="18" spans="1:6" x14ac:dyDescent="0.25">
      <c r="A18" s="35">
        <f t="shared" si="0"/>
        <v>17</v>
      </c>
      <c r="B18" s="35" t="s">
        <v>117</v>
      </c>
      <c r="C18" s="35">
        <v>79</v>
      </c>
      <c r="D18" s="127">
        <v>23504</v>
      </c>
      <c r="E18" s="35">
        <v>1</v>
      </c>
      <c r="F18" s="35">
        <v>1365</v>
      </c>
    </row>
    <row r="19" spans="1:6" x14ac:dyDescent="0.25">
      <c r="A19" s="35">
        <f t="shared" si="0"/>
        <v>18</v>
      </c>
      <c r="B19" s="35" t="s">
        <v>100</v>
      </c>
      <c r="C19" s="35">
        <v>102</v>
      </c>
      <c r="D19" s="127">
        <v>25313</v>
      </c>
      <c r="E19" s="35">
        <v>1</v>
      </c>
      <c r="F19" s="35">
        <v>1365</v>
      </c>
    </row>
    <row r="20" spans="1:6" x14ac:dyDescent="0.25">
      <c r="A20" s="35">
        <f t="shared" si="0"/>
        <v>19</v>
      </c>
      <c r="B20" s="35" t="s">
        <v>104</v>
      </c>
      <c r="C20" s="35">
        <v>251</v>
      </c>
      <c r="D20" s="127">
        <v>29072</v>
      </c>
      <c r="E20" s="35">
        <v>1</v>
      </c>
      <c r="F20" s="35">
        <v>1365</v>
      </c>
    </row>
    <row r="21" spans="1:6" x14ac:dyDescent="0.25">
      <c r="A21" s="35">
        <v>20</v>
      </c>
      <c r="B21" s="35" t="s">
        <v>91</v>
      </c>
      <c r="C21" s="35">
        <v>227</v>
      </c>
      <c r="D21" s="127">
        <v>30058</v>
      </c>
      <c r="E21" s="35">
        <v>1</v>
      </c>
      <c r="F21" s="35">
        <v>1365</v>
      </c>
    </row>
    <row r="22" spans="1:6" x14ac:dyDescent="0.25">
      <c r="A22" s="35">
        <v>21</v>
      </c>
      <c r="B22" s="35" t="s">
        <v>106</v>
      </c>
      <c r="C22" s="35">
        <v>215</v>
      </c>
      <c r="D22" s="127">
        <v>32256</v>
      </c>
      <c r="E22" s="35">
        <v>1</v>
      </c>
      <c r="F22" s="35">
        <v>1365</v>
      </c>
    </row>
    <row r="23" spans="1:6" x14ac:dyDescent="0.25">
      <c r="A23" s="35">
        <v>22</v>
      </c>
      <c r="B23" s="35" t="s">
        <v>111</v>
      </c>
      <c r="C23" s="35">
        <v>580</v>
      </c>
      <c r="D23" s="127">
        <v>33167</v>
      </c>
      <c r="E23" s="35">
        <v>1</v>
      </c>
      <c r="F23" s="35">
        <v>1365</v>
      </c>
    </row>
    <row r="24" spans="1:6" x14ac:dyDescent="0.25">
      <c r="A24" s="35">
        <f>A23+1</f>
        <v>23</v>
      </c>
      <c r="B24" s="35" t="s">
        <v>105</v>
      </c>
      <c r="C24" s="35">
        <v>81</v>
      </c>
      <c r="D24" s="127">
        <v>35609</v>
      </c>
      <c r="E24" s="35">
        <v>1</v>
      </c>
      <c r="F24" s="35">
        <v>1365</v>
      </c>
    </row>
    <row r="25" spans="1:6" x14ac:dyDescent="0.25">
      <c r="A25" s="35">
        <f t="shared" ref="A25:A45" si="1">A24+1</f>
        <v>24</v>
      </c>
      <c r="B25" s="35" t="s">
        <v>113</v>
      </c>
      <c r="C25" s="35">
        <v>132</v>
      </c>
      <c r="D25" s="127">
        <v>36612</v>
      </c>
      <c r="E25" s="35">
        <v>1</v>
      </c>
      <c r="F25" s="35">
        <v>1365</v>
      </c>
    </row>
    <row r="26" spans="1:6" x14ac:dyDescent="0.25">
      <c r="A26" s="35">
        <f t="shared" si="1"/>
        <v>25</v>
      </c>
      <c r="B26" s="35" t="s">
        <v>114</v>
      </c>
      <c r="C26" s="35">
        <v>190</v>
      </c>
      <c r="D26" s="127">
        <v>37167</v>
      </c>
      <c r="E26" s="35">
        <v>1</v>
      </c>
      <c r="F26" s="35">
        <v>1365</v>
      </c>
    </row>
    <row r="27" spans="1:6" x14ac:dyDescent="0.25">
      <c r="A27" s="35">
        <f t="shared" si="1"/>
        <v>26</v>
      </c>
      <c r="B27" s="35" t="s">
        <v>110</v>
      </c>
      <c r="C27" s="35">
        <v>191</v>
      </c>
      <c r="D27" s="127">
        <v>38053</v>
      </c>
      <c r="E27" s="35">
        <v>1</v>
      </c>
      <c r="F27" s="35">
        <v>1365</v>
      </c>
    </row>
    <row r="28" spans="1:6" x14ac:dyDescent="0.25">
      <c r="A28" s="35">
        <f t="shared" si="1"/>
        <v>27</v>
      </c>
      <c r="B28" s="35" t="s">
        <v>103</v>
      </c>
      <c r="C28" s="35">
        <v>209</v>
      </c>
      <c r="D28" s="127">
        <v>44056</v>
      </c>
      <c r="E28" s="35">
        <v>1</v>
      </c>
      <c r="F28" s="35">
        <v>1365</v>
      </c>
    </row>
    <row r="29" spans="1:6" x14ac:dyDescent="0.25">
      <c r="A29" s="35">
        <f t="shared" si="1"/>
        <v>28</v>
      </c>
      <c r="B29" s="35" t="s">
        <v>102</v>
      </c>
      <c r="C29" s="35">
        <v>330</v>
      </c>
      <c r="D29" s="127">
        <v>45103</v>
      </c>
      <c r="E29" s="35">
        <v>1</v>
      </c>
      <c r="F29" s="35">
        <v>1365</v>
      </c>
    </row>
    <row r="30" spans="1:6" x14ac:dyDescent="0.25">
      <c r="A30" s="35">
        <f t="shared" si="1"/>
        <v>29</v>
      </c>
      <c r="B30" s="35" t="s">
        <v>112</v>
      </c>
      <c r="C30" s="35">
        <v>270</v>
      </c>
      <c r="D30" s="127">
        <v>55379</v>
      </c>
      <c r="E30" s="35">
        <v>1</v>
      </c>
      <c r="F30" s="35">
        <v>1365</v>
      </c>
    </row>
    <row r="31" spans="1:6" x14ac:dyDescent="0.25">
      <c r="A31" s="35">
        <f t="shared" si="1"/>
        <v>30</v>
      </c>
      <c r="B31" s="35" t="s">
        <v>101</v>
      </c>
      <c r="C31" s="35">
        <v>781</v>
      </c>
      <c r="D31" s="127">
        <v>60439</v>
      </c>
      <c r="E31" s="35">
        <v>1</v>
      </c>
      <c r="F31" s="35">
        <v>1365</v>
      </c>
    </row>
    <row r="32" spans="1:6" x14ac:dyDescent="0.25">
      <c r="A32" s="35">
        <f t="shared" si="1"/>
        <v>31</v>
      </c>
      <c r="B32" s="35" t="s">
        <v>123</v>
      </c>
      <c r="C32" s="35">
        <v>197</v>
      </c>
      <c r="D32" s="126">
        <v>63123</v>
      </c>
      <c r="E32" s="35">
        <v>1</v>
      </c>
      <c r="F32" s="35">
        <v>1365</v>
      </c>
    </row>
    <row r="33" spans="1:6" x14ac:dyDescent="0.25">
      <c r="A33" s="35">
        <f t="shared" si="1"/>
        <v>32</v>
      </c>
      <c r="B33" s="35" t="s">
        <v>116</v>
      </c>
      <c r="C33" s="35">
        <v>204</v>
      </c>
      <c r="D33" s="127">
        <v>70062</v>
      </c>
      <c r="E33" s="35">
        <v>1</v>
      </c>
      <c r="F33" s="35">
        <v>1365</v>
      </c>
    </row>
    <row r="34" spans="1:6" x14ac:dyDescent="0.25">
      <c r="A34" s="35">
        <f t="shared" si="1"/>
        <v>33</v>
      </c>
      <c r="B34" s="35" t="s">
        <v>115</v>
      </c>
      <c r="C34" s="35">
        <v>150</v>
      </c>
      <c r="D34" s="127">
        <v>70560</v>
      </c>
      <c r="E34" s="35">
        <v>1</v>
      </c>
      <c r="F34" s="35">
        <v>1365</v>
      </c>
    </row>
    <row r="35" spans="1:6" x14ac:dyDescent="0.25">
      <c r="A35" s="35">
        <f t="shared" si="1"/>
        <v>34</v>
      </c>
      <c r="B35" s="35" t="s">
        <v>107</v>
      </c>
      <c r="C35" s="35">
        <v>292</v>
      </c>
      <c r="D35" s="127">
        <v>70663</v>
      </c>
      <c r="E35" s="35">
        <v>1</v>
      </c>
      <c r="F35" s="35">
        <v>1365</v>
      </c>
    </row>
    <row r="36" spans="1:6" x14ac:dyDescent="0.25">
      <c r="A36" s="35">
        <f t="shared" si="1"/>
        <v>35</v>
      </c>
      <c r="B36" s="35" t="s">
        <v>93</v>
      </c>
      <c r="C36" s="35">
        <v>321</v>
      </c>
      <c r="D36" s="127">
        <v>70809</v>
      </c>
      <c r="E36" s="35">
        <v>1</v>
      </c>
      <c r="F36" s="35">
        <v>1365</v>
      </c>
    </row>
    <row r="37" spans="1:6" x14ac:dyDescent="0.25">
      <c r="A37" s="35">
        <f t="shared" si="1"/>
        <v>36</v>
      </c>
      <c r="B37" s="35" t="s">
        <v>90</v>
      </c>
      <c r="C37" s="35">
        <v>298</v>
      </c>
      <c r="D37" s="127">
        <v>73127</v>
      </c>
      <c r="E37" s="35">
        <v>1</v>
      </c>
      <c r="F37" s="35">
        <v>1365</v>
      </c>
    </row>
    <row r="38" spans="1:6" x14ac:dyDescent="0.25">
      <c r="A38" s="35">
        <f t="shared" si="1"/>
        <v>37</v>
      </c>
      <c r="B38" s="35" t="s">
        <v>96</v>
      </c>
      <c r="C38" s="35">
        <v>271</v>
      </c>
      <c r="D38" s="127">
        <v>75104</v>
      </c>
      <c r="E38" s="35">
        <v>1</v>
      </c>
      <c r="F38" s="35">
        <v>1365</v>
      </c>
    </row>
    <row r="39" spans="1:6" x14ac:dyDescent="0.25">
      <c r="A39" s="35">
        <f t="shared" si="1"/>
        <v>38</v>
      </c>
      <c r="B39" s="35" t="s">
        <v>95</v>
      </c>
      <c r="C39" s="35">
        <v>469</v>
      </c>
      <c r="D39" s="127">
        <v>77584</v>
      </c>
      <c r="E39" s="35">
        <v>1</v>
      </c>
      <c r="F39" s="35">
        <v>1365</v>
      </c>
    </row>
    <row r="40" spans="1:6" x14ac:dyDescent="0.25">
      <c r="A40" s="35">
        <f t="shared" si="1"/>
        <v>39</v>
      </c>
      <c r="B40" s="35" t="s">
        <v>94</v>
      </c>
      <c r="C40" s="35">
        <v>212</v>
      </c>
      <c r="D40" s="127">
        <v>77707</v>
      </c>
      <c r="E40" s="35">
        <v>1</v>
      </c>
      <c r="F40" s="35">
        <v>1365</v>
      </c>
    </row>
    <row r="41" spans="1:6" x14ac:dyDescent="0.25">
      <c r="A41" s="35">
        <f t="shared" si="1"/>
        <v>40</v>
      </c>
      <c r="B41" s="35" t="s">
        <v>121</v>
      </c>
      <c r="C41" s="35">
        <v>235</v>
      </c>
      <c r="D41" s="127">
        <v>78108</v>
      </c>
      <c r="E41" s="35">
        <v>1</v>
      </c>
      <c r="F41" s="35">
        <v>1365</v>
      </c>
    </row>
    <row r="42" spans="1:6" x14ac:dyDescent="0.25">
      <c r="A42" s="35">
        <f t="shared" si="1"/>
        <v>41</v>
      </c>
      <c r="B42" s="35" t="s">
        <v>97</v>
      </c>
      <c r="C42" s="35">
        <v>207</v>
      </c>
      <c r="D42" s="127">
        <v>78409</v>
      </c>
      <c r="E42" s="35">
        <v>1</v>
      </c>
      <c r="F42" s="35">
        <v>1365</v>
      </c>
    </row>
    <row r="43" spans="1:6" x14ac:dyDescent="0.25">
      <c r="A43" s="35">
        <f t="shared" si="1"/>
        <v>42</v>
      </c>
      <c r="B43" s="35" t="s">
        <v>118</v>
      </c>
      <c r="C43" s="35">
        <v>1226</v>
      </c>
      <c r="D43" s="127">
        <v>79706</v>
      </c>
      <c r="E43" s="35">
        <v>1</v>
      </c>
      <c r="F43" s="35">
        <v>1365</v>
      </c>
    </row>
    <row r="44" spans="1:6" x14ac:dyDescent="0.25">
      <c r="A44" s="35">
        <f t="shared" si="1"/>
        <v>43</v>
      </c>
      <c r="B44" s="35" t="s">
        <v>119</v>
      </c>
      <c r="C44" s="35">
        <v>218</v>
      </c>
      <c r="D44" s="126">
        <v>85043</v>
      </c>
      <c r="E44" s="35">
        <v>1</v>
      </c>
      <c r="F44" s="35">
        <v>1365</v>
      </c>
    </row>
    <row r="45" spans="1:6" x14ac:dyDescent="0.25">
      <c r="A45" s="35">
        <f t="shared" si="1"/>
        <v>44</v>
      </c>
      <c r="B45" s="35" t="s">
        <v>122</v>
      </c>
      <c r="C45" s="35">
        <v>241</v>
      </c>
      <c r="D45" s="126">
        <v>98047</v>
      </c>
      <c r="E45" s="35">
        <v>1</v>
      </c>
      <c r="F45" s="35">
        <v>1365</v>
      </c>
    </row>
  </sheetData>
  <sortState xmlns:xlrd2="http://schemas.microsoft.com/office/spreadsheetml/2017/richdata2" ref="B12:F45">
    <sortCondition ref="D12:D4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5A32F-0AF4-4EC6-9000-6EB9FCBD1F39}">
  <dimension ref="A1:R66"/>
  <sheetViews>
    <sheetView workbookViewId="0">
      <selection activeCell="B5" sqref="B5"/>
    </sheetView>
  </sheetViews>
  <sheetFormatPr defaultColWidth="0" defaultRowHeight="15" customHeight="1" zeroHeight="1" x14ac:dyDescent="0.25"/>
  <cols>
    <col min="1" max="17" width="9.7109375" style="9" customWidth="1"/>
    <col min="18" max="18" width="9.140625" style="9" customWidth="1"/>
    <col min="19" max="16384" width="9.140625" style="9" hidden="1"/>
  </cols>
  <sheetData>
    <row r="1" spans="1:17" x14ac:dyDescent="0.25"/>
    <row r="2" spans="1:17" x14ac:dyDescent="0.25"/>
    <row r="3" spans="1:17" x14ac:dyDescent="0.25"/>
    <row r="4" spans="1:17" x14ac:dyDescent="0.25"/>
    <row r="5" spans="1:17" x14ac:dyDescent="0.25"/>
    <row r="6" spans="1:17" ht="15.75" thickBot="1" x14ac:dyDescent="0.3"/>
    <row r="7" spans="1:17" ht="27" thickBot="1" x14ac:dyDescent="0.45">
      <c r="A7" s="68" t="s">
        <v>33</v>
      </c>
      <c r="B7" s="69"/>
      <c r="C7" s="69"/>
      <c r="D7" s="69"/>
      <c r="E7" s="69"/>
      <c r="F7" s="69"/>
      <c r="G7" s="69"/>
      <c r="H7" s="69"/>
      <c r="I7" s="69"/>
      <c r="J7" s="69"/>
      <c r="K7" s="69"/>
      <c r="L7" s="69"/>
      <c r="M7" s="69"/>
      <c r="N7" s="69"/>
      <c r="O7" s="69"/>
      <c r="P7" s="69"/>
      <c r="Q7" s="70"/>
    </row>
    <row r="8" spans="1:17" ht="15.75" customHeight="1" x14ac:dyDescent="0.25">
      <c r="A8" s="71" t="s">
        <v>34</v>
      </c>
      <c r="B8" s="71"/>
      <c r="C8" s="71"/>
      <c r="D8" s="71"/>
      <c r="E8" s="71"/>
      <c r="F8" s="71"/>
      <c r="G8" s="71"/>
      <c r="H8" s="71"/>
      <c r="I8" s="71"/>
      <c r="J8" s="71"/>
      <c r="K8" s="71"/>
      <c r="L8" s="71"/>
      <c r="M8" s="71"/>
      <c r="N8" s="71"/>
      <c r="O8" s="71"/>
      <c r="P8" s="71"/>
      <c r="Q8" s="72"/>
    </row>
    <row r="9" spans="1:17" ht="15.75" customHeight="1" x14ac:dyDescent="0.25">
      <c r="A9" s="73"/>
      <c r="B9" s="73"/>
      <c r="C9" s="73"/>
      <c r="D9" s="73"/>
      <c r="E9" s="73"/>
      <c r="F9" s="73"/>
      <c r="G9" s="73"/>
      <c r="H9" s="73"/>
      <c r="I9" s="73"/>
      <c r="J9" s="73"/>
      <c r="K9" s="73"/>
      <c r="L9" s="73"/>
      <c r="M9" s="73"/>
      <c r="N9" s="73"/>
      <c r="O9" s="73"/>
      <c r="P9" s="73"/>
      <c r="Q9" s="74"/>
    </row>
    <row r="10" spans="1:17" ht="15.75" customHeight="1" thickBot="1" x14ac:dyDescent="0.3">
      <c r="A10" s="73"/>
      <c r="B10" s="73"/>
      <c r="C10" s="73"/>
      <c r="D10" s="73"/>
      <c r="E10" s="73"/>
      <c r="F10" s="73"/>
      <c r="G10" s="73"/>
      <c r="H10" s="73"/>
      <c r="I10" s="73"/>
      <c r="J10" s="73"/>
      <c r="K10" s="73"/>
      <c r="L10" s="73"/>
      <c r="M10" s="73"/>
      <c r="N10" s="73"/>
      <c r="O10" s="73"/>
      <c r="P10" s="73"/>
      <c r="Q10" s="74"/>
    </row>
    <row r="11" spans="1:17" ht="15" customHeight="1" x14ac:dyDescent="0.25">
      <c r="A11" s="75" t="s">
        <v>35</v>
      </c>
      <c r="B11" s="76"/>
      <c r="C11" s="76"/>
      <c r="D11" s="76"/>
      <c r="E11" s="76"/>
      <c r="F11" s="76"/>
      <c r="G11" s="76"/>
      <c r="H11" s="77"/>
      <c r="I11" s="78"/>
      <c r="J11" s="79" t="s">
        <v>36</v>
      </c>
      <c r="K11" s="80"/>
      <c r="L11" s="80"/>
      <c r="M11" s="80"/>
      <c r="N11" s="80"/>
      <c r="O11" s="80"/>
      <c r="P11" s="80"/>
      <c r="Q11" s="81"/>
    </row>
    <row r="12" spans="1:17" x14ac:dyDescent="0.25">
      <c r="A12" s="82" t="s">
        <v>37</v>
      </c>
      <c r="B12" s="83"/>
      <c r="C12" s="83"/>
      <c r="D12" s="83"/>
      <c r="E12" s="83"/>
      <c r="F12" s="83"/>
      <c r="G12" s="83"/>
      <c r="H12" s="84"/>
      <c r="I12" s="78"/>
      <c r="J12" s="85"/>
      <c r="K12" s="86"/>
      <c r="L12" s="86"/>
      <c r="M12" s="86"/>
      <c r="N12" s="86"/>
      <c r="O12" s="86"/>
      <c r="P12" s="86"/>
      <c r="Q12" s="87"/>
    </row>
    <row r="13" spans="1:17" ht="15" customHeight="1" x14ac:dyDescent="0.25">
      <c r="A13" s="82"/>
      <c r="B13" s="83"/>
      <c r="C13" s="83"/>
      <c r="D13" s="83"/>
      <c r="E13" s="83"/>
      <c r="F13" s="83"/>
      <c r="G13" s="83"/>
      <c r="H13" s="84"/>
      <c r="I13"/>
      <c r="J13" s="88" t="s">
        <v>38</v>
      </c>
      <c r="K13" s="89"/>
      <c r="L13" s="89"/>
      <c r="M13" s="89"/>
      <c r="N13" s="89"/>
      <c r="O13" s="89"/>
      <c r="P13" s="89"/>
      <c r="Q13" s="90"/>
    </row>
    <row r="14" spans="1:17" ht="15.75" customHeight="1" x14ac:dyDescent="0.25">
      <c r="A14" s="91" t="s">
        <v>39</v>
      </c>
      <c r="B14" s="92"/>
      <c r="C14" s="92"/>
      <c r="D14" s="92"/>
      <c r="E14" s="92"/>
      <c r="F14" s="92"/>
      <c r="G14" s="92"/>
      <c r="H14" s="93"/>
      <c r="I14"/>
      <c r="J14" s="94" t="s">
        <v>40</v>
      </c>
      <c r="K14" s="95"/>
      <c r="L14" s="95"/>
      <c r="M14" s="95"/>
      <c r="N14" s="95"/>
      <c r="O14" s="95"/>
      <c r="P14" s="95"/>
      <c r="Q14" s="96"/>
    </row>
    <row r="15" spans="1:17" ht="15.75" customHeight="1" thickBot="1" x14ac:dyDescent="0.3">
      <c r="A15" s="97" t="s">
        <v>41</v>
      </c>
      <c r="B15" s="98"/>
      <c r="C15" s="98"/>
      <c r="D15" s="98"/>
      <c r="E15" s="98"/>
      <c r="F15" s="98"/>
      <c r="G15" s="98"/>
      <c r="H15" s="99"/>
      <c r="I15"/>
      <c r="J15" s="100"/>
      <c r="K15" s="101"/>
      <c r="L15" s="101"/>
      <c r="M15" s="101"/>
      <c r="N15" s="101"/>
      <c r="O15" s="101"/>
      <c r="P15" s="101"/>
      <c r="Q15" s="102"/>
    </row>
    <row r="16" spans="1:17" x14ac:dyDescent="0.25">
      <c r="A16" s="82" t="s">
        <v>42</v>
      </c>
      <c r="B16" s="83"/>
      <c r="C16" s="83"/>
      <c r="D16" s="83"/>
      <c r="E16" s="83"/>
      <c r="F16" s="83"/>
      <c r="G16" s="83"/>
      <c r="H16" s="84"/>
      <c r="I16"/>
      <c r="J16" s="2"/>
      <c r="K16" s="103" t="s">
        <v>43</v>
      </c>
      <c r="L16" s="103"/>
      <c r="M16" s="103"/>
      <c r="N16" s="103"/>
      <c r="O16" s="103"/>
      <c r="P16" s="103"/>
      <c r="Q16" s="104"/>
    </row>
    <row r="17" spans="1:17" ht="15" customHeight="1" x14ac:dyDescent="0.25">
      <c r="A17" s="82"/>
      <c r="B17" s="83"/>
      <c r="C17" s="83"/>
      <c r="D17" s="83"/>
      <c r="E17" s="83"/>
      <c r="F17" s="83"/>
      <c r="G17" s="83"/>
      <c r="H17" s="84"/>
      <c r="I17"/>
      <c r="J17" s="2"/>
      <c r="K17" s="103" t="s">
        <v>44</v>
      </c>
      <c r="L17" s="103"/>
      <c r="M17" s="103"/>
      <c r="N17" s="103"/>
      <c r="O17" s="103"/>
      <c r="P17" s="103"/>
      <c r="Q17" s="104"/>
    </row>
    <row r="18" spans="1:17" ht="16.5" customHeight="1" x14ac:dyDescent="0.25">
      <c r="A18" s="94" t="s">
        <v>45</v>
      </c>
      <c r="B18" s="95"/>
      <c r="C18" s="95"/>
      <c r="D18" s="95"/>
      <c r="E18" s="95"/>
      <c r="F18" s="95"/>
      <c r="G18" s="95"/>
      <c r="H18" s="96"/>
      <c r="I18"/>
      <c r="J18" s="2"/>
      <c r="K18" s="105" t="s">
        <v>46</v>
      </c>
      <c r="L18" s="105"/>
      <c r="M18" s="105"/>
      <c r="N18" s="105"/>
      <c r="O18" s="105"/>
      <c r="P18" s="105"/>
      <c r="Q18" s="106"/>
    </row>
    <row r="19" spans="1:17" x14ac:dyDescent="0.25">
      <c r="A19" s="94"/>
      <c r="B19" s="95"/>
      <c r="C19" s="95"/>
      <c r="D19" s="95"/>
      <c r="E19" s="95"/>
      <c r="F19" s="95"/>
      <c r="G19" s="95"/>
      <c r="H19" s="96"/>
      <c r="I19"/>
      <c r="J19" s="2"/>
      <c r="K19" s="105"/>
      <c r="L19" s="105"/>
      <c r="M19" s="105"/>
      <c r="N19" s="105"/>
      <c r="O19" s="105"/>
      <c r="P19" s="105"/>
      <c r="Q19" s="106"/>
    </row>
    <row r="20" spans="1:17" ht="15" customHeight="1" x14ac:dyDescent="0.25">
      <c r="A20" s="88" t="s">
        <v>47</v>
      </c>
      <c r="B20" s="89"/>
      <c r="C20" s="89"/>
      <c r="D20" s="89"/>
      <c r="E20" s="89"/>
      <c r="F20" s="89"/>
      <c r="G20" s="89"/>
      <c r="H20" s="90"/>
      <c r="I20"/>
      <c r="J20" s="2"/>
      <c r="K20" s="105"/>
      <c r="L20" s="105"/>
      <c r="M20" s="105"/>
      <c r="N20" s="105"/>
      <c r="O20" s="105"/>
      <c r="P20" s="105"/>
      <c r="Q20" s="106"/>
    </row>
    <row r="21" spans="1:17" x14ac:dyDescent="0.25">
      <c r="A21" s="107" t="s">
        <v>48</v>
      </c>
      <c r="B21" s="108"/>
      <c r="C21" s="108"/>
      <c r="D21" s="108"/>
      <c r="E21" s="108"/>
      <c r="F21" s="108"/>
      <c r="G21" s="108"/>
      <c r="H21" s="109"/>
      <c r="I21"/>
      <c r="J21" s="2"/>
      <c r="K21" s="105"/>
      <c r="L21" s="105"/>
      <c r="M21" s="105"/>
      <c r="N21" s="105"/>
      <c r="O21" s="105"/>
      <c r="P21" s="105"/>
      <c r="Q21" s="106"/>
    </row>
    <row r="22" spans="1:17" x14ac:dyDescent="0.25">
      <c r="A22" s="2"/>
      <c r="B22" s="103" t="s">
        <v>49</v>
      </c>
      <c r="C22" s="103"/>
      <c r="D22" s="103"/>
      <c r="E22" s="103"/>
      <c r="F22" s="103"/>
      <c r="G22" s="103"/>
      <c r="H22" s="104"/>
      <c r="I22"/>
      <c r="J22" s="82" t="s">
        <v>50</v>
      </c>
      <c r="K22" s="83"/>
      <c r="L22" s="83"/>
      <c r="M22" s="83"/>
      <c r="N22" s="83"/>
      <c r="O22" s="83"/>
      <c r="P22" s="83"/>
      <c r="Q22" s="84"/>
    </row>
    <row r="23" spans="1:17" ht="15" customHeight="1" x14ac:dyDescent="0.25">
      <c r="A23" s="110"/>
      <c r="B23" s="105" t="s">
        <v>51</v>
      </c>
      <c r="C23" s="105"/>
      <c r="D23" s="105"/>
      <c r="E23" s="105"/>
      <c r="F23" s="105"/>
      <c r="G23" s="105"/>
      <c r="H23" s="106"/>
      <c r="I23"/>
      <c r="J23" s="82"/>
      <c r="K23" s="83"/>
      <c r="L23" s="83"/>
      <c r="M23" s="83"/>
      <c r="N23" s="83"/>
      <c r="O23" s="83"/>
      <c r="P23" s="83"/>
      <c r="Q23" s="84"/>
    </row>
    <row r="24" spans="1:17" x14ac:dyDescent="0.25">
      <c r="A24" s="110"/>
      <c r="B24" s="105"/>
      <c r="C24" s="105"/>
      <c r="D24" s="105"/>
      <c r="E24" s="105"/>
      <c r="F24" s="105"/>
      <c r="G24" s="105"/>
      <c r="H24" s="106"/>
      <c r="I24"/>
      <c r="J24" s="82"/>
      <c r="K24" s="83"/>
      <c r="L24" s="83"/>
      <c r="M24" s="83"/>
      <c r="N24" s="83"/>
      <c r="O24" s="83"/>
      <c r="P24" s="83"/>
      <c r="Q24" s="84"/>
    </row>
    <row r="25" spans="1:17" x14ac:dyDescent="0.25">
      <c r="A25" s="2"/>
      <c r="B25"/>
      <c r="C25" s="103" t="s">
        <v>52</v>
      </c>
      <c r="D25" s="103"/>
      <c r="E25" s="103"/>
      <c r="F25" s="103"/>
      <c r="G25" s="103"/>
      <c r="H25" s="104"/>
      <c r="I25"/>
      <c r="J25" s="82"/>
      <c r="K25" s="83"/>
      <c r="L25" s="83"/>
      <c r="M25" s="83"/>
      <c r="N25" s="83"/>
      <c r="O25" s="83"/>
      <c r="P25" s="83"/>
      <c r="Q25" s="84"/>
    </row>
    <row r="26" spans="1:17" x14ac:dyDescent="0.25">
      <c r="A26" s="2"/>
      <c r="B26"/>
      <c r="C26" s="103" t="s">
        <v>53</v>
      </c>
      <c r="D26" s="103"/>
      <c r="E26" s="103"/>
      <c r="F26" s="103"/>
      <c r="G26" s="103"/>
      <c r="H26" s="104"/>
      <c r="I26"/>
      <c r="J26" s="94" t="s">
        <v>54</v>
      </c>
      <c r="K26" s="95"/>
      <c r="L26" s="95"/>
      <c r="M26" s="95"/>
      <c r="N26" s="95"/>
      <c r="O26" s="95"/>
      <c r="P26" s="95"/>
      <c r="Q26" s="96"/>
    </row>
    <row r="27" spans="1:17" x14ac:dyDescent="0.25">
      <c r="A27" s="2"/>
      <c r="B27"/>
      <c r="C27" s="103" t="s">
        <v>55</v>
      </c>
      <c r="D27" s="103"/>
      <c r="E27" s="103"/>
      <c r="F27" s="103"/>
      <c r="G27" s="103"/>
      <c r="H27" s="104"/>
      <c r="I27"/>
      <c r="J27" s="94"/>
      <c r="K27" s="95"/>
      <c r="L27" s="95"/>
      <c r="M27" s="95"/>
      <c r="N27" s="95"/>
      <c r="O27" s="95"/>
      <c r="P27" s="95"/>
      <c r="Q27" s="96"/>
    </row>
    <row r="28" spans="1:17" ht="16.5" customHeight="1" x14ac:dyDescent="0.25">
      <c r="A28" s="107" t="s">
        <v>56</v>
      </c>
      <c r="B28" s="111"/>
      <c r="C28" s="111"/>
      <c r="D28" s="111"/>
      <c r="E28" s="111"/>
      <c r="F28" s="111"/>
      <c r="G28" s="111"/>
      <c r="H28" s="112"/>
      <c r="I28"/>
      <c r="J28" s="94"/>
      <c r="K28" s="95"/>
      <c r="L28" s="95"/>
      <c r="M28" s="95"/>
      <c r="N28" s="95"/>
      <c r="O28" s="95"/>
      <c r="P28" s="95"/>
      <c r="Q28" s="96"/>
    </row>
    <row r="29" spans="1:17" x14ac:dyDescent="0.25">
      <c r="A29" s="2"/>
      <c r="B29" s="103" t="s">
        <v>57</v>
      </c>
      <c r="C29" s="103"/>
      <c r="D29" s="103"/>
      <c r="E29" s="103"/>
      <c r="F29" s="103"/>
      <c r="G29" s="103"/>
      <c r="H29" s="104"/>
      <c r="I29"/>
      <c r="J29" s="91" t="s">
        <v>58</v>
      </c>
      <c r="K29" s="92"/>
      <c r="L29" s="92"/>
      <c r="M29" s="92"/>
      <c r="N29" s="92"/>
      <c r="O29" s="92"/>
      <c r="P29" s="92"/>
      <c r="Q29" s="93"/>
    </row>
    <row r="30" spans="1:17" x14ac:dyDescent="0.25">
      <c r="A30" s="2"/>
      <c r="B30" s="103" t="s">
        <v>59</v>
      </c>
      <c r="C30" s="103"/>
      <c r="D30" s="103"/>
      <c r="E30" s="103"/>
      <c r="F30" s="103"/>
      <c r="G30" s="103"/>
      <c r="H30" s="104"/>
      <c r="I30"/>
      <c r="J30" s="94" t="s">
        <v>60</v>
      </c>
      <c r="K30" s="95"/>
      <c r="L30" s="95"/>
      <c r="M30" s="95"/>
      <c r="N30" s="95"/>
      <c r="O30" s="95"/>
      <c r="P30" s="95"/>
      <c r="Q30" s="96"/>
    </row>
    <row r="31" spans="1:17" ht="15.75" customHeight="1" x14ac:dyDescent="0.25">
      <c r="A31" s="2"/>
      <c r="B31" s="103" t="s">
        <v>61</v>
      </c>
      <c r="C31" s="103"/>
      <c r="D31" s="103"/>
      <c r="E31" s="103"/>
      <c r="F31" s="103"/>
      <c r="G31" s="103"/>
      <c r="H31" s="104"/>
      <c r="I31"/>
      <c r="J31" s="94"/>
      <c r="K31" s="95"/>
      <c r="L31" s="95"/>
      <c r="M31" s="95"/>
      <c r="N31" s="95"/>
      <c r="O31" s="95"/>
      <c r="P31" s="95"/>
      <c r="Q31" s="96"/>
    </row>
    <row r="32" spans="1:17" x14ac:dyDescent="0.25">
      <c r="A32" s="91" t="s">
        <v>62</v>
      </c>
      <c r="B32" s="92"/>
      <c r="C32" s="92"/>
      <c r="D32" s="92"/>
      <c r="E32" s="92"/>
      <c r="F32" s="92"/>
      <c r="G32" s="92"/>
      <c r="H32" s="93"/>
      <c r="I32"/>
      <c r="J32" s="94" t="s">
        <v>63</v>
      </c>
      <c r="K32" s="95"/>
      <c r="L32" s="95"/>
      <c r="M32" s="95"/>
      <c r="N32" s="95"/>
      <c r="O32" s="95"/>
      <c r="P32" s="95"/>
      <c r="Q32" s="96"/>
    </row>
    <row r="33" spans="1:17" ht="16.5" customHeight="1" x14ac:dyDescent="0.25">
      <c r="A33" s="91" t="s">
        <v>64</v>
      </c>
      <c r="B33" s="92"/>
      <c r="C33" s="92"/>
      <c r="D33" s="92"/>
      <c r="E33" s="92"/>
      <c r="F33" s="92"/>
      <c r="G33" s="92"/>
      <c r="H33" s="93"/>
      <c r="I33"/>
      <c r="J33" s="94"/>
      <c r="K33" s="95"/>
      <c r="L33" s="95"/>
      <c r="M33" s="95"/>
      <c r="N33" s="95"/>
      <c r="O33" s="95"/>
      <c r="P33" s="95"/>
      <c r="Q33" s="96"/>
    </row>
    <row r="34" spans="1:17" ht="15.75" customHeight="1" x14ac:dyDescent="0.25">
      <c r="A34" s="91" t="s">
        <v>65</v>
      </c>
      <c r="B34" s="92"/>
      <c r="C34" s="92"/>
      <c r="D34" s="92"/>
      <c r="E34" s="92"/>
      <c r="F34" s="92"/>
      <c r="G34" s="92"/>
      <c r="H34" s="93"/>
      <c r="I34"/>
      <c r="J34" s="100"/>
      <c r="K34" s="101"/>
      <c r="L34" s="101"/>
      <c r="M34" s="101"/>
      <c r="N34" s="101"/>
      <c r="O34" s="101"/>
      <c r="P34" s="101"/>
      <c r="Q34" s="102"/>
    </row>
    <row r="35" spans="1:17" ht="15" customHeight="1" x14ac:dyDescent="0.25">
      <c r="A35" s="94" t="s">
        <v>66</v>
      </c>
      <c r="B35" s="95"/>
      <c r="C35" s="95"/>
      <c r="D35" s="95"/>
      <c r="E35" s="95"/>
      <c r="F35" s="95"/>
      <c r="G35" s="95"/>
      <c r="H35" s="96"/>
      <c r="I35"/>
      <c r="J35" s="2"/>
      <c r="K35" s="103" t="s">
        <v>67</v>
      </c>
      <c r="L35" s="103"/>
      <c r="M35" s="103"/>
      <c r="N35" s="103"/>
      <c r="O35" s="103"/>
      <c r="P35" s="103"/>
      <c r="Q35" s="104"/>
    </row>
    <row r="36" spans="1:17" ht="15" customHeight="1" x14ac:dyDescent="0.25">
      <c r="A36" s="100"/>
      <c r="B36" s="101"/>
      <c r="C36" s="101"/>
      <c r="D36" s="101"/>
      <c r="E36" s="101"/>
      <c r="F36" s="101"/>
      <c r="G36" s="101"/>
      <c r="H36" s="102"/>
      <c r="I36"/>
      <c r="J36" s="2"/>
      <c r="K36" s="103" t="s">
        <v>68</v>
      </c>
      <c r="L36" s="103"/>
      <c r="M36" s="103"/>
      <c r="N36" s="103"/>
      <c r="O36" s="103"/>
      <c r="P36" s="103"/>
      <c r="Q36" s="104"/>
    </row>
    <row r="37" spans="1:17" ht="15.75" customHeight="1" x14ac:dyDescent="0.25">
      <c r="A37" s="113" t="s">
        <v>69</v>
      </c>
      <c r="B37" s="114"/>
      <c r="C37" s="114"/>
      <c r="D37" s="114"/>
      <c r="E37" s="114"/>
      <c r="F37" s="114"/>
      <c r="G37" s="114"/>
      <c r="H37" s="115"/>
      <c r="I37"/>
      <c r="J37" s="2"/>
      <c r="K37" s="105" t="s">
        <v>70</v>
      </c>
      <c r="L37" s="105"/>
      <c r="M37" s="105"/>
      <c r="N37" s="105"/>
      <c r="O37" s="105"/>
      <c r="P37" s="105"/>
      <c r="Q37" s="106"/>
    </row>
    <row r="38" spans="1:17" ht="15" customHeight="1" x14ac:dyDescent="0.25">
      <c r="A38" s="2"/>
      <c r="B38" s="105" t="s">
        <v>71</v>
      </c>
      <c r="C38" s="105"/>
      <c r="D38" s="105"/>
      <c r="E38" s="105"/>
      <c r="F38" s="105"/>
      <c r="G38" s="105"/>
      <c r="H38" s="106"/>
      <c r="I38"/>
      <c r="J38" s="2"/>
      <c r="K38" s="105"/>
      <c r="L38" s="105"/>
      <c r="M38" s="105"/>
      <c r="N38" s="105"/>
      <c r="O38" s="105"/>
      <c r="P38" s="105"/>
      <c r="Q38" s="106"/>
    </row>
    <row r="39" spans="1:17" ht="16.5" customHeight="1" x14ac:dyDescent="0.25">
      <c r="A39" s="116" t="s">
        <v>72</v>
      </c>
      <c r="B39" s="117"/>
      <c r="C39" s="117"/>
      <c r="D39" s="117"/>
      <c r="E39" s="117"/>
      <c r="F39" s="117"/>
      <c r="G39" s="117"/>
      <c r="H39" s="118"/>
      <c r="I39"/>
      <c r="J39" s="82" t="s">
        <v>73</v>
      </c>
      <c r="K39" s="83"/>
      <c r="L39" s="83"/>
      <c r="M39" s="83"/>
      <c r="N39" s="83"/>
      <c r="O39" s="83"/>
      <c r="P39" s="83"/>
      <c r="Q39" s="84"/>
    </row>
    <row r="40" spans="1:17" ht="15" customHeight="1" x14ac:dyDescent="0.25">
      <c r="A40" s="94" t="s">
        <v>74</v>
      </c>
      <c r="B40" s="95"/>
      <c r="C40" s="95"/>
      <c r="D40" s="95"/>
      <c r="E40" s="95"/>
      <c r="F40" s="95"/>
      <c r="G40" s="95"/>
      <c r="H40" s="96"/>
      <c r="I40"/>
      <c r="J40" s="119" t="s">
        <v>7</v>
      </c>
      <c r="K40"/>
      <c r="L40"/>
      <c r="M40"/>
      <c r="N40"/>
      <c r="O40"/>
      <c r="P40"/>
      <c r="Q40" s="3"/>
    </row>
    <row r="41" spans="1:17" ht="15.75" customHeight="1" x14ac:dyDescent="0.25">
      <c r="A41" s="94" t="s">
        <v>75</v>
      </c>
      <c r="B41" s="95"/>
      <c r="C41" s="95"/>
      <c r="D41" s="95"/>
      <c r="E41" s="95"/>
      <c r="F41" s="95"/>
      <c r="G41" s="95"/>
      <c r="H41" s="96"/>
      <c r="I41"/>
      <c r="J41" s="2"/>
      <c r="K41"/>
      <c r="L41" s="105" t="s">
        <v>76</v>
      </c>
      <c r="M41" s="105"/>
      <c r="N41" s="105"/>
      <c r="O41" s="105"/>
      <c r="P41" s="105"/>
      <c r="Q41" s="106"/>
    </row>
    <row r="42" spans="1:17" ht="15" customHeight="1" x14ac:dyDescent="0.25">
      <c r="A42" s="94"/>
      <c r="B42" s="95"/>
      <c r="C42" s="95"/>
      <c r="D42" s="95"/>
      <c r="E42" s="95"/>
      <c r="F42" s="95"/>
      <c r="G42" s="95"/>
      <c r="H42" s="96"/>
      <c r="I42"/>
      <c r="J42" s="2"/>
      <c r="K42"/>
      <c r="L42" s="120" t="s">
        <v>77</v>
      </c>
      <c r="M42" s="120"/>
      <c r="N42" s="120"/>
      <c r="O42" s="120"/>
      <c r="P42" s="120"/>
      <c r="Q42" s="121"/>
    </row>
    <row r="43" spans="1:17" ht="15.75" thickBot="1" x14ac:dyDescent="0.3">
      <c r="A43" s="94"/>
      <c r="B43" s="95"/>
      <c r="C43" s="95"/>
      <c r="D43" s="95"/>
      <c r="E43" s="95"/>
      <c r="F43" s="95"/>
      <c r="G43" s="95"/>
      <c r="H43" s="96"/>
      <c r="I43"/>
      <c r="J43" s="97" t="s">
        <v>78</v>
      </c>
      <c r="K43" s="98"/>
      <c r="L43" s="98"/>
      <c r="M43" s="98"/>
      <c r="N43" s="98"/>
      <c r="O43" s="98"/>
      <c r="P43" s="98"/>
      <c r="Q43" s="99"/>
    </row>
    <row r="44" spans="1:17" ht="15" customHeight="1" x14ac:dyDescent="0.25">
      <c r="A44" s="91" t="s">
        <v>79</v>
      </c>
      <c r="B44" s="92"/>
      <c r="C44" s="92"/>
      <c r="D44" s="92"/>
      <c r="E44" s="92"/>
      <c r="F44" s="92"/>
      <c r="G44" s="92"/>
      <c r="H44" s="93"/>
      <c r="I44"/>
      <c r="J44"/>
      <c r="K44"/>
      <c r="L44"/>
      <c r="M44"/>
      <c r="N44"/>
      <c r="O44"/>
      <c r="P44"/>
      <c r="Q44"/>
    </row>
    <row r="45" spans="1:17" x14ac:dyDescent="0.25">
      <c r="A45" s="26"/>
      <c r="C45" s="122"/>
      <c r="D45" s="122"/>
      <c r="E45" s="122"/>
      <c r="F45" s="122"/>
      <c r="G45" s="122"/>
      <c r="H45" s="122"/>
      <c r="I45"/>
      <c r="J45"/>
      <c r="K45"/>
      <c r="L45"/>
      <c r="M45"/>
      <c r="N45"/>
      <c r="O45"/>
      <c r="P45"/>
      <c r="Q45"/>
    </row>
    <row r="46" spans="1:17" x14ac:dyDescent="0.25">
      <c r="A46" s="123"/>
      <c r="B46" s="122"/>
      <c r="C46" s="122"/>
      <c r="D46" s="122"/>
      <c r="E46" s="122"/>
      <c r="F46" s="122"/>
      <c r="G46" s="122"/>
      <c r="H46" s="122"/>
      <c r="I46"/>
    </row>
    <row r="47" spans="1:17" ht="15.75" customHeight="1" x14ac:dyDescent="0.25">
      <c r="A47" s="26"/>
      <c r="B47" s="122"/>
      <c r="C47" s="122"/>
      <c r="D47" s="122"/>
      <c r="E47" s="122"/>
      <c r="F47" s="122"/>
      <c r="G47" s="122"/>
      <c r="H47" s="122"/>
      <c r="I47"/>
    </row>
    <row r="48" spans="1:17" x14ac:dyDescent="0.25">
      <c r="A48" s="26"/>
      <c r="B48" s="122"/>
      <c r="C48" s="122"/>
      <c r="D48" s="122"/>
      <c r="E48" s="122"/>
      <c r="F48" s="122"/>
      <c r="G48" s="122"/>
      <c r="H48" s="122"/>
      <c r="I48"/>
    </row>
    <row r="49" spans="1:8" hidden="1" x14ac:dyDescent="0.25">
      <c r="A49" s="26"/>
      <c r="B49" s="122"/>
      <c r="C49" s="122"/>
      <c r="D49" s="122"/>
      <c r="E49" s="122"/>
      <c r="F49" s="122"/>
      <c r="G49" s="122"/>
      <c r="H49" s="122"/>
    </row>
    <row r="50" spans="1:8" x14ac:dyDescent="0.25">
      <c r="A50" s="26"/>
      <c r="B50" s="122"/>
      <c r="C50" s="122"/>
      <c r="D50" s="122"/>
      <c r="E50" s="122"/>
      <c r="F50" s="122"/>
      <c r="G50" s="122"/>
      <c r="H50" s="122"/>
    </row>
    <row r="54" spans="1:8" x14ac:dyDescent="0.25"/>
    <row r="65" s="9" customFormat="1" hidden="1" x14ac:dyDescent="0.25"/>
    <row r="66" s="9" customFormat="1" hidden="1" x14ac:dyDescent="0.25"/>
  </sheetData>
  <mergeCells count="46">
    <mergeCell ref="A40:H40"/>
    <mergeCell ref="A41:H43"/>
    <mergeCell ref="L41:Q41"/>
    <mergeCell ref="L42:Q42"/>
    <mergeCell ref="J43:Q43"/>
    <mergeCell ref="A44:H44"/>
    <mergeCell ref="A35:H36"/>
    <mergeCell ref="K35:Q35"/>
    <mergeCell ref="K36:Q36"/>
    <mergeCell ref="K37:Q38"/>
    <mergeCell ref="B38:H38"/>
    <mergeCell ref="A39:H39"/>
    <mergeCell ref="J39:Q39"/>
    <mergeCell ref="B30:H30"/>
    <mergeCell ref="J30:Q31"/>
    <mergeCell ref="B31:H31"/>
    <mergeCell ref="A32:H32"/>
    <mergeCell ref="J32:Q34"/>
    <mergeCell ref="A33:H33"/>
    <mergeCell ref="A34:H34"/>
    <mergeCell ref="C26:H26"/>
    <mergeCell ref="J26:Q28"/>
    <mergeCell ref="C27:H27"/>
    <mergeCell ref="A28:H28"/>
    <mergeCell ref="B29:H29"/>
    <mergeCell ref="J29:Q29"/>
    <mergeCell ref="A18:H19"/>
    <mergeCell ref="K18:Q21"/>
    <mergeCell ref="A20:H20"/>
    <mergeCell ref="A21:H21"/>
    <mergeCell ref="B22:H22"/>
    <mergeCell ref="J22:Q25"/>
    <mergeCell ref="B23:H24"/>
    <mergeCell ref="C25:H25"/>
    <mergeCell ref="A14:H14"/>
    <mergeCell ref="J14:Q15"/>
    <mergeCell ref="A15:H15"/>
    <mergeCell ref="A16:H17"/>
    <mergeCell ref="K16:Q16"/>
    <mergeCell ref="K17:Q17"/>
    <mergeCell ref="A7:Q7"/>
    <mergeCell ref="A8:Q10"/>
    <mergeCell ref="A11:H11"/>
    <mergeCell ref="J11:Q12"/>
    <mergeCell ref="A12:H13"/>
    <mergeCell ref="J13:Q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9FB36-1068-432C-B08B-FDE3C9753AE5}">
  <dimension ref="B3:J46"/>
  <sheetViews>
    <sheetView showGridLines="0" topLeftCell="A4" workbookViewId="0">
      <selection activeCell="L27" sqref="L27"/>
    </sheetView>
  </sheetViews>
  <sheetFormatPr defaultRowHeight="15" x14ac:dyDescent="0.25"/>
  <sheetData>
    <row r="3" spans="2:10" x14ac:dyDescent="0.25">
      <c r="C3" s="9"/>
      <c r="D3" s="9"/>
      <c r="E3" s="9"/>
      <c r="F3" s="9"/>
      <c r="G3" s="9"/>
      <c r="H3" s="9"/>
      <c r="I3" s="9"/>
      <c r="J3" s="9"/>
    </row>
    <row r="4" spans="2:10" x14ac:dyDescent="0.25">
      <c r="B4" s="9"/>
      <c r="C4" s="9"/>
      <c r="D4" s="9"/>
      <c r="E4" s="9"/>
      <c r="F4" s="9"/>
      <c r="G4" s="9"/>
      <c r="H4" s="9"/>
      <c r="I4" s="9"/>
      <c r="J4" s="9"/>
    </row>
    <row r="5" spans="2:10" x14ac:dyDescent="0.25">
      <c r="B5" s="9"/>
      <c r="C5" s="9"/>
      <c r="D5" s="9"/>
      <c r="E5" s="9"/>
      <c r="F5" s="9"/>
      <c r="G5" s="9"/>
      <c r="H5" s="9"/>
      <c r="I5" s="9"/>
      <c r="J5" s="9"/>
    </row>
    <row r="6" spans="2:10" x14ac:dyDescent="0.25">
      <c r="B6" s="9"/>
      <c r="C6" s="9"/>
      <c r="D6" s="9"/>
      <c r="E6" s="9"/>
      <c r="F6" s="9"/>
      <c r="G6" s="9"/>
      <c r="H6" s="9"/>
      <c r="I6" s="9"/>
      <c r="J6" s="9"/>
    </row>
    <row r="7" spans="2:10" ht="15.75" thickBot="1" x14ac:dyDescent="0.3">
      <c r="B7" s="9"/>
      <c r="C7" s="9"/>
      <c r="D7" s="9"/>
      <c r="E7" s="9"/>
      <c r="F7" s="9"/>
      <c r="G7" s="9"/>
      <c r="H7" s="9"/>
      <c r="I7" s="9"/>
      <c r="J7" s="9"/>
    </row>
    <row r="8" spans="2:10" x14ac:dyDescent="0.25">
      <c r="B8" s="9"/>
      <c r="C8" s="41" t="s">
        <v>28</v>
      </c>
      <c r="D8" s="42"/>
      <c r="E8" s="42"/>
      <c r="F8" s="42"/>
      <c r="G8" s="42"/>
      <c r="H8" s="42"/>
      <c r="I8" s="43"/>
      <c r="J8" s="9"/>
    </row>
    <row r="9" spans="2:10" ht="15.75" thickBot="1" x14ac:dyDescent="0.3">
      <c r="B9" s="9"/>
      <c r="C9" s="44" t="s">
        <v>29</v>
      </c>
      <c r="D9" s="45"/>
      <c r="E9" s="45"/>
      <c r="F9" s="45"/>
      <c r="G9" s="45"/>
      <c r="H9" s="45"/>
      <c r="I9" s="46"/>
      <c r="J9" s="9"/>
    </row>
    <row r="10" spans="2:10" ht="21.75" thickBot="1" x14ac:dyDescent="0.4">
      <c r="B10" s="9"/>
      <c r="C10" s="47" t="s">
        <v>30</v>
      </c>
      <c r="D10" s="48"/>
      <c r="E10" s="48"/>
      <c r="F10" s="48"/>
      <c r="G10" s="48"/>
      <c r="H10" s="48"/>
      <c r="I10" s="49"/>
      <c r="J10" s="9"/>
    </row>
    <row r="11" spans="2:10" ht="15.75" thickBot="1" x14ac:dyDescent="0.3">
      <c r="B11" s="9"/>
      <c r="C11" s="50" t="s">
        <v>31</v>
      </c>
      <c r="D11" s="51"/>
      <c r="E11" s="52" t="s">
        <v>24</v>
      </c>
      <c r="F11" s="53"/>
      <c r="G11" s="50" t="s">
        <v>31</v>
      </c>
      <c r="H11" s="51"/>
      <c r="I11" s="52" t="s">
        <v>24</v>
      </c>
      <c r="J11" s="9"/>
    </row>
    <row r="12" spans="2:10" x14ac:dyDescent="0.25">
      <c r="B12" s="9"/>
      <c r="C12" s="54">
        <v>1.2</v>
      </c>
      <c r="D12" s="55">
        <v>1.2490000000000001</v>
      </c>
      <c r="E12" s="56">
        <v>0</v>
      </c>
      <c r="F12" s="57"/>
      <c r="G12" s="54">
        <v>2.85</v>
      </c>
      <c r="H12" s="55">
        <v>2.8989999999999898</v>
      </c>
      <c r="I12" s="56">
        <v>0.16500000000000001</v>
      </c>
      <c r="J12" s="9"/>
    </row>
    <row r="13" spans="2:10" x14ac:dyDescent="0.25">
      <c r="B13" s="9"/>
      <c r="C13" s="58">
        <v>1.25</v>
      </c>
      <c r="D13" s="59">
        <v>1.2989999999999999</v>
      </c>
      <c r="E13" s="60">
        <v>5.0000000000000001E-3</v>
      </c>
      <c r="F13" s="57"/>
      <c r="G13" s="58">
        <v>2.9</v>
      </c>
      <c r="H13" s="59">
        <v>2.9489999999999901</v>
      </c>
      <c r="I13" s="60">
        <v>0.17</v>
      </c>
      <c r="J13" s="9"/>
    </row>
    <row r="14" spans="2:10" x14ac:dyDescent="0.25">
      <c r="B14" s="9"/>
      <c r="C14" s="58">
        <v>1.3</v>
      </c>
      <c r="D14" s="59">
        <v>1.349</v>
      </c>
      <c r="E14" s="60">
        <v>0.01</v>
      </c>
      <c r="F14" s="61"/>
      <c r="G14" s="58">
        <v>2.95</v>
      </c>
      <c r="H14" s="59">
        <v>2.9989999999999899</v>
      </c>
      <c r="I14" s="60">
        <v>0.17499999999999999</v>
      </c>
      <c r="J14" s="9"/>
    </row>
    <row r="15" spans="2:10" x14ac:dyDescent="0.25">
      <c r="B15" s="9"/>
      <c r="C15" s="58">
        <v>1.35</v>
      </c>
      <c r="D15" s="59">
        <v>1.399</v>
      </c>
      <c r="E15" s="60">
        <v>1.4999999999999999E-2</v>
      </c>
      <c r="F15" s="61"/>
      <c r="G15" s="58">
        <v>3</v>
      </c>
      <c r="H15" s="59">
        <v>3.0489999999999902</v>
      </c>
      <c r="I15" s="60">
        <v>0.18</v>
      </c>
      <c r="J15" s="9"/>
    </row>
    <row r="16" spans="2:10" x14ac:dyDescent="0.25">
      <c r="B16" s="9"/>
      <c r="C16" s="58">
        <v>1.4</v>
      </c>
      <c r="D16" s="59">
        <v>1.4490000000000001</v>
      </c>
      <c r="E16" s="60">
        <v>0.02</v>
      </c>
      <c r="F16" s="61"/>
      <c r="G16" s="58">
        <v>3.05</v>
      </c>
      <c r="H16" s="59">
        <v>3.09899999999999</v>
      </c>
      <c r="I16" s="60">
        <v>0.185</v>
      </c>
      <c r="J16" s="9"/>
    </row>
    <row r="17" spans="2:10" x14ac:dyDescent="0.25">
      <c r="B17" s="9"/>
      <c r="C17" s="58">
        <v>1.45</v>
      </c>
      <c r="D17" s="59">
        <v>1.4990000000000001</v>
      </c>
      <c r="E17" s="60">
        <v>2.5000000000000001E-2</v>
      </c>
      <c r="F17" s="61"/>
      <c r="G17" s="58">
        <v>3.1</v>
      </c>
      <c r="H17" s="59">
        <v>3.1489999999999898</v>
      </c>
      <c r="I17" s="60">
        <v>0.19</v>
      </c>
      <c r="J17" s="9"/>
    </row>
    <row r="18" spans="2:10" x14ac:dyDescent="0.25">
      <c r="B18" s="9"/>
      <c r="C18" s="58">
        <v>1.5</v>
      </c>
      <c r="D18" s="59">
        <v>1.5489999999999999</v>
      </c>
      <c r="E18" s="60">
        <v>0.03</v>
      </c>
      <c r="F18" s="61"/>
      <c r="G18" s="58">
        <v>3.15</v>
      </c>
      <c r="H18" s="59">
        <v>3.1989999999999901</v>
      </c>
      <c r="I18" s="60">
        <v>0.19500000000000001</v>
      </c>
      <c r="J18" s="9"/>
    </row>
    <row r="19" spans="2:10" x14ac:dyDescent="0.25">
      <c r="B19" s="9"/>
      <c r="C19" s="58">
        <v>1.55</v>
      </c>
      <c r="D19" s="59">
        <v>1.599</v>
      </c>
      <c r="E19" s="60">
        <v>3.5000000000000003E-2</v>
      </c>
      <c r="F19" s="61"/>
      <c r="G19" s="58">
        <v>3.2</v>
      </c>
      <c r="H19" s="59">
        <v>3.2489999999999899</v>
      </c>
      <c r="I19" s="60">
        <v>0.2</v>
      </c>
      <c r="J19" s="9"/>
    </row>
    <row r="20" spans="2:10" x14ac:dyDescent="0.25">
      <c r="B20" s="9"/>
      <c r="C20" s="58">
        <v>1.6</v>
      </c>
      <c r="D20" s="59">
        <v>1.649</v>
      </c>
      <c r="E20" s="60">
        <v>0.04</v>
      </c>
      <c r="F20" s="61"/>
      <c r="G20" s="58">
        <v>3.25</v>
      </c>
      <c r="H20" s="59">
        <v>3.2989999999999902</v>
      </c>
      <c r="I20" s="60">
        <v>0.20499999999999999</v>
      </c>
      <c r="J20" s="9"/>
    </row>
    <row r="21" spans="2:10" x14ac:dyDescent="0.25">
      <c r="B21" s="9"/>
      <c r="C21" s="58">
        <v>1.65</v>
      </c>
      <c r="D21" s="59">
        <v>1.6990000000000001</v>
      </c>
      <c r="E21" s="60">
        <v>4.4999999999999998E-2</v>
      </c>
      <c r="F21" s="61"/>
      <c r="G21" s="58">
        <v>3.3</v>
      </c>
      <c r="H21" s="59">
        <v>3.34899999999999</v>
      </c>
      <c r="I21" s="60">
        <v>0.21</v>
      </c>
      <c r="J21" s="9"/>
    </row>
    <row r="22" spans="2:10" x14ac:dyDescent="0.25">
      <c r="B22" s="9"/>
      <c r="C22" s="58">
        <v>1.7</v>
      </c>
      <c r="D22" s="59">
        <v>1.7490000000000001</v>
      </c>
      <c r="E22" s="60">
        <v>0.05</v>
      </c>
      <c r="F22" s="61"/>
      <c r="G22" s="58">
        <v>3.35</v>
      </c>
      <c r="H22" s="59">
        <v>3.3989999999999898</v>
      </c>
      <c r="I22" s="60">
        <v>0.215</v>
      </c>
      <c r="J22" s="9"/>
    </row>
    <row r="23" spans="2:10" x14ac:dyDescent="0.25">
      <c r="B23" s="9"/>
      <c r="C23" s="58">
        <v>1.75</v>
      </c>
      <c r="D23" s="59">
        <v>1.7989999999999999</v>
      </c>
      <c r="E23" s="60">
        <v>5.5E-2</v>
      </c>
      <c r="F23" s="61"/>
      <c r="G23" s="58">
        <v>3.4</v>
      </c>
      <c r="H23" s="59">
        <v>3.4489999999999901</v>
      </c>
      <c r="I23" s="60">
        <v>0.22</v>
      </c>
      <c r="J23" s="9"/>
    </row>
    <row r="24" spans="2:10" x14ac:dyDescent="0.25">
      <c r="B24" s="9"/>
      <c r="C24" s="58">
        <v>1.8</v>
      </c>
      <c r="D24" s="59">
        <v>1.849</v>
      </c>
      <c r="E24" s="60">
        <v>0.06</v>
      </c>
      <c r="F24" s="61"/>
      <c r="G24" s="58">
        <v>3.45</v>
      </c>
      <c r="H24" s="59">
        <v>3.4989999999999899</v>
      </c>
      <c r="I24" s="60">
        <v>0.22500000000000001</v>
      </c>
      <c r="J24" s="9"/>
    </row>
    <row r="25" spans="2:10" x14ac:dyDescent="0.25">
      <c r="B25" s="9"/>
      <c r="C25" s="58">
        <v>1.85</v>
      </c>
      <c r="D25" s="59">
        <v>1.899</v>
      </c>
      <c r="E25" s="60">
        <v>6.5000000000000002E-2</v>
      </c>
      <c r="F25" s="61"/>
      <c r="G25" s="58">
        <v>3.5</v>
      </c>
      <c r="H25" s="59">
        <v>3.5489999999999902</v>
      </c>
      <c r="I25" s="60">
        <v>0.23</v>
      </c>
      <c r="J25" s="9"/>
    </row>
    <row r="26" spans="2:10" x14ac:dyDescent="0.25">
      <c r="B26" s="9"/>
      <c r="C26" s="58">
        <v>1.9</v>
      </c>
      <c r="D26" s="59">
        <v>1.9490000000000001</v>
      </c>
      <c r="E26" s="60">
        <v>7.0000000000000007E-2</v>
      </c>
      <c r="F26" s="61"/>
      <c r="G26" s="58">
        <v>3.55</v>
      </c>
      <c r="H26" s="59">
        <v>3.59899999999999</v>
      </c>
      <c r="I26" s="60">
        <v>0.23499999999999999</v>
      </c>
      <c r="J26" s="9"/>
    </row>
    <row r="27" spans="2:10" x14ac:dyDescent="0.25">
      <c r="B27" s="9"/>
      <c r="C27" s="58">
        <v>1.95</v>
      </c>
      <c r="D27" s="59">
        <v>1.9990000000000001</v>
      </c>
      <c r="E27" s="60">
        <v>7.4999999999999997E-2</v>
      </c>
      <c r="F27" s="61"/>
      <c r="G27" s="58">
        <v>3.6</v>
      </c>
      <c r="H27" s="59">
        <v>3.6489999999999898</v>
      </c>
      <c r="I27" s="60">
        <v>0.24</v>
      </c>
      <c r="J27" s="9"/>
    </row>
    <row r="28" spans="2:10" x14ac:dyDescent="0.25">
      <c r="B28" s="9"/>
      <c r="C28" s="58">
        <v>2</v>
      </c>
      <c r="D28" s="59">
        <v>2.0489999999999999</v>
      </c>
      <c r="E28" s="60">
        <v>0.08</v>
      </c>
      <c r="F28" s="61"/>
      <c r="G28" s="58">
        <v>3.65</v>
      </c>
      <c r="H28" s="59">
        <v>3.6989999999999901</v>
      </c>
      <c r="I28" s="60">
        <v>0.245</v>
      </c>
      <c r="J28" s="9"/>
    </row>
    <row r="29" spans="2:10" x14ac:dyDescent="0.25">
      <c r="B29" s="9"/>
      <c r="C29" s="58">
        <v>2.0499999999999998</v>
      </c>
      <c r="D29" s="59">
        <v>2.0990000000000002</v>
      </c>
      <c r="E29" s="60">
        <v>8.5000000000000006E-2</v>
      </c>
      <c r="F29" s="61"/>
      <c r="G29" s="58">
        <v>3.7</v>
      </c>
      <c r="H29" s="59">
        <v>3.7489999999999899</v>
      </c>
      <c r="I29" s="60">
        <v>0.25</v>
      </c>
      <c r="J29" s="9"/>
    </row>
    <row r="30" spans="2:10" x14ac:dyDescent="0.25">
      <c r="B30" s="9"/>
      <c r="C30" s="58">
        <v>2.1</v>
      </c>
      <c r="D30" s="59">
        <v>2.149</v>
      </c>
      <c r="E30" s="60">
        <v>0.09</v>
      </c>
      <c r="F30" s="61"/>
      <c r="G30" s="58">
        <v>3.75</v>
      </c>
      <c r="H30" s="59">
        <v>3.7989999999999902</v>
      </c>
      <c r="I30" s="60">
        <v>0.255</v>
      </c>
      <c r="J30" s="9"/>
    </row>
    <row r="31" spans="2:10" x14ac:dyDescent="0.25">
      <c r="B31" s="9"/>
      <c r="C31" s="58">
        <v>2.15</v>
      </c>
      <c r="D31" s="59">
        <v>2.1989999999999998</v>
      </c>
      <c r="E31" s="60">
        <v>9.5000000000000001E-2</v>
      </c>
      <c r="F31" s="57"/>
      <c r="G31" s="58">
        <v>3.8</v>
      </c>
      <c r="H31" s="59">
        <v>3.84899999999999</v>
      </c>
      <c r="I31" s="60">
        <v>0.26</v>
      </c>
      <c r="J31" s="9"/>
    </row>
    <row r="32" spans="2:10" x14ac:dyDescent="0.25">
      <c r="B32" s="9"/>
      <c r="C32" s="58">
        <v>2.2000000000000002</v>
      </c>
      <c r="D32" s="59">
        <v>2.2490000000000001</v>
      </c>
      <c r="E32" s="60">
        <v>0.1</v>
      </c>
      <c r="F32" s="57"/>
      <c r="G32" s="58">
        <v>3.85</v>
      </c>
      <c r="H32" s="59">
        <v>3.8989999999999898</v>
      </c>
      <c r="I32" s="60">
        <v>0.26500000000000001</v>
      </c>
      <c r="J32" s="9"/>
    </row>
    <row r="33" spans="2:10" x14ac:dyDescent="0.25">
      <c r="B33" s="9"/>
      <c r="C33" s="58">
        <v>2.25</v>
      </c>
      <c r="D33" s="59">
        <v>2.2989999999999999</v>
      </c>
      <c r="E33" s="60">
        <v>0.105</v>
      </c>
      <c r="F33" s="57"/>
      <c r="G33" s="58">
        <v>3.9</v>
      </c>
      <c r="H33" s="59">
        <v>3.9489999999999901</v>
      </c>
      <c r="I33" s="60">
        <v>0.27</v>
      </c>
      <c r="J33" s="9"/>
    </row>
    <row r="34" spans="2:10" x14ac:dyDescent="0.25">
      <c r="B34" s="9"/>
      <c r="C34" s="58">
        <v>2.2999999999999998</v>
      </c>
      <c r="D34" s="59">
        <v>2.3490000000000002</v>
      </c>
      <c r="E34" s="60">
        <v>0.11</v>
      </c>
      <c r="F34" s="57"/>
      <c r="G34" s="58">
        <v>3.95</v>
      </c>
      <c r="H34" s="59">
        <v>3.9989999999999899</v>
      </c>
      <c r="I34" s="60">
        <v>0.27500000000000002</v>
      </c>
      <c r="J34" s="9"/>
    </row>
    <row r="35" spans="2:10" x14ac:dyDescent="0.25">
      <c r="B35" s="9"/>
      <c r="C35" s="58">
        <v>2.35</v>
      </c>
      <c r="D35" s="59">
        <v>2.399</v>
      </c>
      <c r="E35" s="60">
        <v>0.115</v>
      </c>
      <c r="F35" s="57"/>
      <c r="G35" s="58">
        <v>4</v>
      </c>
      <c r="H35" s="59">
        <v>4.0489999999999897</v>
      </c>
      <c r="I35" s="60">
        <v>0.28000000000000003</v>
      </c>
      <c r="J35" s="9"/>
    </row>
    <row r="36" spans="2:10" x14ac:dyDescent="0.25">
      <c r="B36" s="9"/>
      <c r="C36" s="58">
        <v>2.4</v>
      </c>
      <c r="D36" s="59">
        <v>2.4489999999999998</v>
      </c>
      <c r="E36" s="60">
        <v>0.12</v>
      </c>
      <c r="F36" s="57"/>
      <c r="G36" s="58">
        <v>4.05</v>
      </c>
      <c r="H36" s="59">
        <v>4.0989999999999904</v>
      </c>
      <c r="I36" s="60">
        <v>0.28499999999999998</v>
      </c>
      <c r="J36" s="9"/>
    </row>
    <row r="37" spans="2:10" x14ac:dyDescent="0.25">
      <c r="B37" s="9"/>
      <c r="C37" s="58">
        <v>2.4500000000000002</v>
      </c>
      <c r="D37" s="59">
        <v>2.4990000000000001</v>
      </c>
      <c r="E37" s="60">
        <v>0.125</v>
      </c>
      <c r="F37" s="57"/>
      <c r="G37" s="58">
        <v>4.0999999999999996</v>
      </c>
      <c r="H37" s="59">
        <v>4.1489999999999903</v>
      </c>
      <c r="I37" s="60">
        <v>0.28999999999999998</v>
      </c>
      <c r="J37" s="9"/>
    </row>
    <row r="38" spans="2:10" x14ac:dyDescent="0.25">
      <c r="B38" s="9"/>
      <c r="C38" s="58">
        <v>2.5</v>
      </c>
      <c r="D38" s="59">
        <v>2.5489999999999999</v>
      </c>
      <c r="E38" s="60">
        <v>0.13</v>
      </c>
      <c r="F38" s="57"/>
      <c r="G38" s="58">
        <v>4.1500000000000004</v>
      </c>
      <c r="H38" s="59">
        <v>4.1989999999999901</v>
      </c>
      <c r="I38" s="60">
        <v>0.29499999999999998</v>
      </c>
      <c r="J38" s="9"/>
    </row>
    <row r="39" spans="2:10" x14ac:dyDescent="0.25">
      <c r="B39" s="9"/>
      <c r="C39" s="58">
        <v>2.5499999999999998</v>
      </c>
      <c r="D39" s="59">
        <v>2.5990000000000002</v>
      </c>
      <c r="E39" s="60">
        <v>0.13500000000000001</v>
      </c>
      <c r="F39" s="57"/>
      <c r="G39" s="58">
        <v>4.2</v>
      </c>
      <c r="H39" s="59">
        <v>4.2489999999999899</v>
      </c>
      <c r="I39" s="60">
        <v>0.3</v>
      </c>
      <c r="J39" s="9"/>
    </row>
    <row r="40" spans="2:10" x14ac:dyDescent="0.25">
      <c r="B40" s="9"/>
      <c r="C40" s="58">
        <v>2.6</v>
      </c>
      <c r="D40" s="59">
        <v>2.649</v>
      </c>
      <c r="E40" s="60">
        <v>0.14000000000000001</v>
      </c>
      <c r="F40" s="57"/>
      <c r="G40" s="58">
        <v>4.25</v>
      </c>
      <c r="H40" s="59">
        <v>4.2989999999999897</v>
      </c>
      <c r="I40" s="60">
        <v>0.30499999999999999</v>
      </c>
      <c r="J40" s="9"/>
    </row>
    <row r="41" spans="2:10" x14ac:dyDescent="0.25">
      <c r="B41" s="9"/>
      <c r="C41" s="58">
        <v>2.65</v>
      </c>
      <c r="D41" s="59">
        <v>2.6989999999999901</v>
      </c>
      <c r="E41" s="60">
        <v>0.14499999999999999</v>
      </c>
      <c r="F41" s="57"/>
      <c r="G41" s="58">
        <v>4.3</v>
      </c>
      <c r="H41" s="59">
        <v>4.3489999999999904</v>
      </c>
      <c r="I41" s="60">
        <v>0.31</v>
      </c>
      <c r="J41" s="9"/>
    </row>
    <row r="42" spans="2:10" x14ac:dyDescent="0.25">
      <c r="B42" s="9"/>
      <c r="C42" s="58">
        <v>2.7</v>
      </c>
      <c r="D42" s="59">
        <v>2.7489999999999899</v>
      </c>
      <c r="E42" s="60">
        <v>0.15</v>
      </c>
      <c r="F42" s="57"/>
      <c r="G42" s="58">
        <v>4.3499999999999996</v>
      </c>
      <c r="H42" s="59">
        <v>4.3989999999999903</v>
      </c>
      <c r="I42" s="60">
        <v>0.315</v>
      </c>
      <c r="J42" s="9"/>
    </row>
    <row r="43" spans="2:10" x14ac:dyDescent="0.25">
      <c r="B43" s="9"/>
      <c r="C43" s="58">
        <v>2.75</v>
      </c>
      <c r="D43" s="59">
        <v>2.7989999999999902</v>
      </c>
      <c r="E43" s="60">
        <v>0.155</v>
      </c>
      <c r="F43" s="57"/>
      <c r="G43" s="58">
        <v>4.4000000000000004</v>
      </c>
      <c r="H43" s="59">
        <v>4.4489999999999901</v>
      </c>
      <c r="I43" s="60">
        <v>0.32</v>
      </c>
      <c r="J43" s="9"/>
    </row>
    <row r="44" spans="2:10" ht="15.75" thickBot="1" x14ac:dyDescent="0.3">
      <c r="B44" s="9"/>
      <c r="C44" s="62">
        <v>2.8</v>
      </c>
      <c r="D44" s="63">
        <v>2.84899999999999</v>
      </c>
      <c r="E44" s="64">
        <v>0.16</v>
      </c>
      <c r="F44" s="57"/>
      <c r="G44" s="62">
        <v>4.45</v>
      </c>
      <c r="H44" s="63">
        <v>4.4989999999999899</v>
      </c>
      <c r="I44" s="64">
        <v>0.32500000000000001</v>
      </c>
      <c r="J44" s="9"/>
    </row>
    <row r="45" spans="2:10" ht="15.75" thickBot="1" x14ac:dyDescent="0.3">
      <c r="B45" s="9"/>
      <c r="C45" s="65" t="s">
        <v>32</v>
      </c>
      <c r="D45" s="66"/>
      <c r="E45" s="66"/>
      <c r="F45" s="66"/>
      <c r="G45" s="66"/>
      <c r="H45" s="66"/>
      <c r="I45" s="67"/>
      <c r="J45" s="9"/>
    </row>
    <row r="46" spans="2:10" x14ac:dyDescent="0.25">
      <c r="B46" s="9"/>
      <c r="C46" s="9"/>
      <c r="D46" s="9"/>
      <c r="E46" s="9"/>
      <c r="F46" s="9"/>
      <c r="G46" s="9"/>
      <c r="H46" s="9"/>
      <c r="I46" s="9"/>
      <c r="J46" s="9"/>
    </row>
  </sheetData>
  <mergeCells count="6">
    <mergeCell ref="C8:I8"/>
    <mergeCell ref="C9:I9"/>
    <mergeCell ref="C10:I10"/>
    <mergeCell ref="C11:D11"/>
    <mergeCell ref="G11:H11"/>
    <mergeCell ref="C45:I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59D-9791-4BA5-AC19-07E3C513A86A}">
  <dimension ref="A1:H25"/>
  <sheetViews>
    <sheetView showGridLines="0" workbookViewId="0">
      <selection activeCell="B11" sqref="B11"/>
    </sheetView>
  </sheetViews>
  <sheetFormatPr defaultColWidth="27.28515625" defaultRowHeight="15" x14ac:dyDescent="0.25"/>
  <cols>
    <col min="1" max="1" width="4.85546875" customWidth="1"/>
  </cols>
  <sheetData>
    <row r="1" spans="1:8" ht="15.75" thickBot="1" x14ac:dyDescent="0.3">
      <c r="A1" s="140" t="s">
        <v>132</v>
      </c>
      <c r="B1" s="140"/>
      <c r="C1" s="140"/>
    </row>
    <row r="2" spans="1:8" x14ac:dyDescent="0.25">
      <c r="B2" s="37" t="s">
        <v>8</v>
      </c>
      <c r="C2" s="38"/>
      <c r="D2" s="38"/>
      <c r="E2" s="38"/>
      <c r="F2" s="38"/>
      <c r="G2" s="38"/>
      <c r="H2" s="33"/>
    </row>
    <row r="3" spans="1:8" x14ac:dyDescent="0.25">
      <c r="B3" s="24"/>
      <c r="C3" s="25"/>
      <c r="D3" s="25"/>
      <c r="E3" s="25"/>
      <c r="F3" s="25"/>
      <c r="G3" s="25"/>
      <c r="H3" s="23"/>
    </row>
    <row r="4" spans="1:8" x14ac:dyDescent="0.25">
      <c r="B4" s="26"/>
      <c r="C4" s="17" t="s">
        <v>9</v>
      </c>
      <c r="D4" s="39"/>
      <c r="E4" s="39"/>
      <c r="F4" s="39"/>
      <c r="G4" s="1"/>
      <c r="H4" s="23"/>
    </row>
    <row r="5" spans="1:8" x14ac:dyDescent="0.25">
      <c r="B5" s="26"/>
      <c r="C5" s="17" t="s">
        <v>10</v>
      </c>
      <c r="D5" s="39"/>
      <c r="E5" s="39"/>
      <c r="F5" s="39"/>
      <c r="G5" s="1"/>
      <c r="H5" s="23"/>
    </row>
    <row r="6" spans="1:8" x14ac:dyDescent="0.25">
      <c r="B6" s="26"/>
      <c r="C6" s="1"/>
      <c r="D6" s="22"/>
      <c r="E6" s="22"/>
      <c r="F6" s="22"/>
      <c r="G6" s="1"/>
      <c r="H6" s="23"/>
    </row>
    <row r="7" spans="1:8" x14ac:dyDescent="0.25">
      <c r="B7" s="26"/>
      <c r="C7" s="1"/>
      <c r="D7" s="1" t="s">
        <v>11</v>
      </c>
      <c r="E7" s="1" t="s">
        <v>12</v>
      </c>
      <c r="F7" s="1" t="s">
        <v>13</v>
      </c>
      <c r="G7" s="1"/>
      <c r="H7" s="23"/>
    </row>
    <row r="8" spans="1:8" x14ac:dyDescent="0.25">
      <c r="B8" s="26"/>
      <c r="C8" s="136" t="s">
        <v>133</v>
      </c>
      <c r="D8" s="137"/>
      <c r="E8" s="138"/>
      <c r="F8" s="139"/>
      <c r="G8" s="1"/>
      <c r="H8" s="23"/>
    </row>
    <row r="9" spans="1:8" x14ac:dyDescent="0.25">
      <c r="B9" s="26"/>
      <c r="C9" s="17"/>
      <c r="D9" s="1"/>
      <c r="E9" s="1"/>
      <c r="F9" s="1"/>
      <c r="G9" s="1"/>
      <c r="H9" s="23"/>
    </row>
    <row r="10" spans="1:8" x14ac:dyDescent="0.25">
      <c r="B10" s="26"/>
      <c r="C10" s="17"/>
      <c r="D10" s="1" t="s">
        <v>11</v>
      </c>
      <c r="E10" s="1" t="s">
        <v>12</v>
      </c>
      <c r="F10" s="1" t="s">
        <v>13</v>
      </c>
      <c r="G10" s="1"/>
      <c r="H10" s="23"/>
    </row>
    <row r="11" spans="1:8" x14ac:dyDescent="0.25">
      <c r="B11" s="26"/>
      <c r="C11" s="17" t="s">
        <v>14</v>
      </c>
      <c r="D11" s="27"/>
      <c r="E11" s="28"/>
      <c r="F11" s="29"/>
      <c r="G11" s="1"/>
      <c r="H11" s="23"/>
    </row>
    <row r="12" spans="1:8" x14ac:dyDescent="0.25">
      <c r="B12" s="26"/>
      <c r="C12" s="17"/>
      <c r="D12" s="1"/>
      <c r="E12" s="1"/>
      <c r="F12" s="1"/>
      <c r="G12" s="1"/>
      <c r="H12" s="23"/>
    </row>
    <row r="13" spans="1:8" x14ac:dyDescent="0.25">
      <c r="B13" s="26"/>
      <c r="C13" s="17"/>
      <c r="D13" s="1" t="s">
        <v>11</v>
      </c>
      <c r="E13" s="1" t="s">
        <v>12</v>
      </c>
      <c r="F13" s="1" t="s">
        <v>13</v>
      </c>
      <c r="G13" s="1"/>
      <c r="H13" s="23"/>
    </row>
    <row r="14" spans="1:8" x14ac:dyDescent="0.25">
      <c r="B14" s="26"/>
      <c r="C14" s="132" t="s">
        <v>134</v>
      </c>
      <c r="D14" s="133"/>
      <c r="E14" s="134"/>
      <c r="F14" s="135"/>
      <c r="G14" s="1"/>
      <c r="H14" s="23"/>
    </row>
    <row r="15" spans="1:8" x14ac:dyDescent="0.25">
      <c r="B15" s="26"/>
      <c r="C15" s="1"/>
      <c r="D15" s="1"/>
      <c r="E15" s="1"/>
      <c r="F15" s="1"/>
      <c r="G15" s="1"/>
      <c r="H15" s="23"/>
    </row>
    <row r="16" spans="1:8" x14ac:dyDescent="0.25">
      <c r="B16" s="26"/>
      <c r="C16" s="1"/>
      <c r="D16" s="1"/>
      <c r="E16" s="1"/>
      <c r="F16" s="1"/>
      <c r="G16" s="1"/>
      <c r="H16" s="23"/>
    </row>
    <row r="17" spans="2:8" x14ac:dyDescent="0.25">
      <c r="B17" s="26"/>
      <c r="C17" s="1" t="s">
        <v>15</v>
      </c>
      <c r="D17" s="27"/>
      <c r="E17" s="1"/>
      <c r="F17" s="1" t="s">
        <v>16</v>
      </c>
      <c r="G17" s="1"/>
      <c r="H17" s="23"/>
    </row>
    <row r="18" spans="2:8" x14ac:dyDescent="0.25">
      <c r="B18" s="26"/>
      <c r="C18" s="1" t="s">
        <v>17</v>
      </c>
      <c r="D18" s="27"/>
      <c r="E18" s="1"/>
      <c r="F18" s="27"/>
      <c r="G18" s="1"/>
      <c r="H18" s="23"/>
    </row>
    <row r="19" spans="2:8" x14ac:dyDescent="0.25">
      <c r="B19" s="26"/>
      <c r="C19" s="1"/>
      <c r="D19" s="1"/>
      <c r="E19" s="1"/>
      <c r="F19" s="1"/>
      <c r="G19" s="1"/>
      <c r="H19" s="23"/>
    </row>
    <row r="20" spans="2:8" x14ac:dyDescent="0.25">
      <c r="B20" s="26"/>
      <c r="C20" s="1"/>
      <c r="D20" s="1"/>
      <c r="E20" s="1"/>
      <c r="F20" s="1"/>
      <c r="G20" s="1"/>
      <c r="H20" s="23"/>
    </row>
    <row r="21" spans="2:8" x14ac:dyDescent="0.25">
      <c r="B21" s="26"/>
      <c r="C21" s="1" t="s">
        <v>18</v>
      </c>
      <c r="D21" s="1"/>
      <c r="E21" s="1"/>
      <c r="F21" s="1"/>
      <c r="G21" s="1"/>
      <c r="H21" s="23"/>
    </row>
    <row r="22" spans="2:8" x14ac:dyDescent="0.25">
      <c r="B22" s="26"/>
      <c r="C22" s="40"/>
      <c r="D22" s="40"/>
      <c r="E22" s="40"/>
      <c r="F22" s="40"/>
      <c r="G22" s="40"/>
      <c r="H22" s="23"/>
    </row>
    <row r="23" spans="2:8" x14ac:dyDescent="0.25">
      <c r="B23" s="26"/>
      <c r="C23" s="40"/>
      <c r="D23" s="40"/>
      <c r="E23" s="40"/>
      <c r="F23" s="40"/>
      <c r="G23" s="40"/>
      <c r="H23" s="23"/>
    </row>
    <row r="24" spans="2:8" x14ac:dyDescent="0.25">
      <c r="B24" s="26"/>
      <c r="C24" s="40"/>
      <c r="D24" s="40"/>
      <c r="E24" s="40"/>
      <c r="F24" s="40"/>
      <c r="G24" s="40"/>
      <c r="H24" s="23"/>
    </row>
    <row r="25" spans="2:8" ht="15.75" thickBot="1" x14ac:dyDescent="0.3">
      <c r="B25" s="30"/>
      <c r="C25" s="31"/>
      <c r="D25" s="31"/>
      <c r="E25" s="31"/>
      <c r="F25" s="31"/>
      <c r="G25" s="31"/>
      <c r="H25" s="32"/>
    </row>
  </sheetData>
  <mergeCells count="4">
    <mergeCell ref="B2:G2"/>
    <mergeCell ref="D4:F4"/>
    <mergeCell ref="D5:F5"/>
    <mergeCell ref="C22:G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7C7C-83E1-42C4-88E0-F54B3EF20748}">
  <dimension ref="A1"/>
  <sheetViews>
    <sheetView workbookViewId="0">
      <selection activeCell="F7" sqref="F7"/>
    </sheetView>
  </sheetViews>
  <sheetFormatPr defaultRowHeight="15" x14ac:dyDescent="0.25"/>
  <sheetData>
    <row r="1" spans="1:1" s="141" customFormat="1" ht="21" x14ac:dyDescent="0.35">
      <c r="A1" s="141" t="s">
        <v>138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DA41DB52B92047A47B0D549687A37A" ma:contentTypeVersion="12" ma:contentTypeDescription="Create a new document." ma:contentTypeScope="" ma:versionID="83090a15f0462fa565c9076f4f9bc758">
  <xsd:schema xmlns:xsd="http://www.w3.org/2001/XMLSchema" xmlns:xs="http://www.w3.org/2001/XMLSchema" xmlns:p="http://schemas.microsoft.com/office/2006/metadata/properties" xmlns:ns2="b8b4bc71-49aa-4efc-adc4-444ff36744c5" xmlns:ns3="25274553-66d8-44dd-b90a-b4f40aedf2e8" targetNamespace="http://schemas.microsoft.com/office/2006/metadata/properties" ma:root="true" ma:fieldsID="221ff77ea0ef81b9c388a3ae7fede8cf" ns2:_="" ns3:_="">
    <xsd:import namespace="b8b4bc71-49aa-4efc-adc4-444ff36744c5"/>
    <xsd:import namespace="25274553-66d8-44dd-b90a-b4f40aedf2e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4bc71-49aa-4efc-adc4-444ff36744c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274553-66d8-44dd-b90a-b4f40aedf2e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D7B4DE-2677-41A0-AEAA-2EC652C09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4bc71-49aa-4efc-adc4-444ff36744c5"/>
    <ds:schemaRef ds:uri="25274553-66d8-44dd-b90a-b4f40aedf2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5D1B2-2936-4034-90DC-773266B5A77A}">
  <ds:schemaRefs>
    <ds:schemaRef ds:uri="http://schemas.microsoft.com/sharepoint/v3/contenttype/forms"/>
  </ds:schemaRefs>
</ds:datastoreItem>
</file>

<file path=customXml/itemProps3.xml><?xml version="1.0" encoding="utf-8"?>
<ds:datastoreItem xmlns:ds="http://schemas.openxmlformats.org/officeDocument/2006/customXml" ds:itemID="{F6EBB472-1375-45A9-9C37-AFDCCABB6849}">
  <ds:schemaRefs>
    <ds:schemaRef ds:uri="http://purl.org/dc/terms/"/>
    <ds:schemaRef ds:uri="http://schemas.openxmlformats.org/package/2006/metadata/core-properties"/>
    <ds:schemaRef ds:uri="http://purl.org/dc/dcmitype/"/>
    <ds:schemaRef ds:uri="b8b4bc71-49aa-4efc-adc4-444ff36744c5"/>
    <ds:schemaRef ds:uri="http://schemas.microsoft.com/office/2006/documentManagement/types"/>
    <ds:schemaRef ds:uri="http://purl.org/dc/elements/1.1/"/>
    <ds:schemaRef ds:uri="http://schemas.microsoft.com/office/2006/metadata/properties"/>
    <ds:schemaRef ds:uri="http://schemas.microsoft.com/office/infopath/2007/PartnerControls"/>
    <ds:schemaRef ds:uri="25274553-66d8-44dd-b90a-b4f40aedf2e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 &amp; overview</vt:lpstr>
      <vt:lpstr>Locations &amp; Activity</vt:lpstr>
      <vt:lpstr>Accessorials</vt:lpstr>
      <vt:lpstr>FSC</vt:lpstr>
      <vt:lpstr>Carrier Info</vt:lpstr>
      <vt:lpstr>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Drinelle</dc:creator>
  <cp:lastModifiedBy>Duncan</cp:lastModifiedBy>
  <dcterms:created xsi:type="dcterms:W3CDTF">2019-12-02T14:54:17Z</dcterms:created>
  <dcterms:modified xsi:type="dcterms:W3CDTF">2022-04-08T21:46:12Z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0x010100A0DA41DB52B92047A47B0D549687A37A</vt:lpwstr>
  </property>
</Properties>
</file>